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15480" windowHeight="11640"/>
  </bookViews>
  <sheets>
    <sheet name="свод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AF74" i="1" l="1"/>
  <c r="AE74" i="1"/>
  <c r="AD74" i="1"/>
  <c r="AI73" i="1"/>
  <c r="AH73" i="1"/>
  <c r="AG73" i="1"/>
  <c r="AH65" i="1"/>
  <c r="AI65" i="1"/>
  <c r="AG65" i="1"/>
  <c r="AE34" i="1"/>
  <c r="AF34" i="1"/>
  <c r="AD34" i="1"/>
  <c r="AE23" i="1"/>
  <c r="AF23" i="1"/>
  <c r="AG23" i="1"/>
  <c r="AH23" i="1"/>
  <c r="AI23" i="1"/>
  <c r="AD23" i="1"/>
  <c r="AE18" i="1"/>
  <c r="AF18" i="1"/>
  <c r="AG18" i="1"/>
  <c r="AH18" i="1"/>
  <c r="AI18" i="1"/>
  <c r="AD18" i="1"/>
</calcChain>
</file>

<file path=xl/sharedStrings.xml><?xml version="1.0" encoding="utf-8"?>
<sst xmlns="http://schemas.openxmlformats.org/spreadsheetml/2006/main" count="97" uniqueCount="65">
  <si>
    <t>Наименование источника дохода бюджета</t>
  </si>
  <si>
    <t>№ п/п</t>
  </si>
  <si>
    <t>Код(ы) классификации доходов бюджета</t>
  </si>
  <si>
    <t>Отдел бюджетной политикии и планирования бюджета</t>
  </si>
  <si>
    <r>
      <t xml:space="preserve">Минэкономики  </t>
    </r>
    <r>
      <rPr>
        <b/>
        <sz val="14"/>
        <color theme="1"/>
        <rFont val="Times New Roman"/>
        <family val="1"/>
        <charset val="204"/>
      </rPr>
      <t>(согласовано, несогласовано)</t>
    </r>
  </si>
  <si>
    <t>Российской Федерации</t>
  </si>
  <si>
    <t>Республики Бурятия</t>
  </si>
  <si>
    <t>Наименование, номер и дата</t>
  </si>
  <si>
    <t>Номер статьи, части, пункта, подпункта, абзаца</t>
  </si>
  <si>
    <t>Дата вступления в силу, дата прекращения действия</t>
  </si>
  <si>
    <t xml:space="preserve"> </t>
  </si>
  <si>
    <t>группа доходов</t>
  </si>
  <si>
    <t>подгруппа доходов</t>
  </si>
  <si>
    <t>статья доходов</t>
  </si>
  <si>
    <t>подстатья доходов</t>
  </si>
  <si>
    <t>элемент доходов</t>
  </si>
  <si>
    <t>группа подвида доходов бюджетов</t>
  </si>
  <si>
    <t>аналитическая группа подвида доходов бюджетов</t>
  </si>
  <si>
    <t>Правовые основания возникновения источника дохода бюджета                                                                                                                                                                                                                                                                  (сведения о законодательных и иных нормативных правовых актах Российской Федерации, Республики Бурятия, устанавливающих источник дохода бюджета)</t>
  </si>
  <si>
    <t>Наименование отдела Министерства финансов Республики Бурятия</t>
  </si>
  <si>
    <t>план</t>
  </si>
  <si>
    <t>факт</t>
  </si>
  <si>
    <t>Главный администратор доходов бюджета</t>
  </si>
  <si>
    <t>код</t>
  </si>
  <si>
    <t>наименование</t>
  </si>
  <si>
    <t>1. Налоговые доходы</t>
  </si>
  <si>
    <t>2. Неналоговые доходы</t>
  </si>
  <si>
    <t>…</t>
  </si>
  <si>
    <t>оценка</t>
  </si>
  <si>
    <t>2015 год</t>
  </si>
  <si>
    <t>2016 год</t>
  </si>
  <si>
    <t>прогноз</t>
  </si>
  <si>
    <t xml:space="preserve">Всего доходов по ГАДБ </t>
  </si>
  <si>
    <t>Сумма, в тыс.рублей</t>
  </si>
  <si>
    <t>3. Безвозмездные поступления</t>
  </si>
  <si>
    <t>Субсидии бюджетам субъектов Российской Федерации на софинансирование капитальных вложений в объекты государственной (муниципальной) собственности</t>
  </si>
  <si>
    <t>Министерство финансов Республики Бурятия</t>
  </si>
  <si>
    <t>Межбюджетные трансферты, передаваемые бюджетам субъектов Российской Федерации на финансовое обеспечение дорожной деятельности</t>
  </si>
  <si>
    <t>Межбюджетные трансферты, передаваемые бюджетам субъектов Российской Федерации на реализацию мероприятий региональных программ в сфере дорожного хозяйства по решениям Правительства Российской Федерации</t>
  </si>
  <si>
    <t>Возврат остатков субсидий, субвенций и иных межбюджетных трансфертов, имеющих целевое назначение, прошлых лет из бюджетов субъектов Российской Федерации</t>
  </si>
  <si>
    <t>Республиканская служба по тарифам Республики Бурятия</t>
  </si>
  <si>
    <t>Доходы бюджетов субъектов Российской Федерации от возврата остатков субсидий, субвенций и иных межбюджетных трансфертов, имеющих целевое назначение, прошлых лет из бюджетов муниципальных районов (целевые средства республиканского бюджета)</t>
  </si>
  <si>
    <t>Субсидии бюджетам субъектов Российской Федерации на реализацию федеральных целевых программ</t>
  </si>
  <si>
    <t>Доходы бюджетов субъектов Российской Федерации от возврата автономными учреждениями остатков субсидий прошлых лет (целевые средства республиканского бюджета)</t>
  </si>
  <si>
    <t>Доходы бюджетов субъектов Российской Федерации от возврата остатков субсидий, субвенций и иных межбюджетных трансфертов, имеющих целевое назначение, прошлых лет из бюджетов городских округов (целевые средства республиканского бюджета)</t>
  </si>
  <si>
    <t>Доходы бюджетов субъектов Российской Федерации от возврата остатков субсидий, субвенций и иных межбюджетных трансфертов, имеющих целевое назначение, прошлых лет из бюджетов муниципальных районов (целевые средства федерального бюджета)</t>
  </si>
  <si>
    <t>Министерство по развитию транспорта, энергетики и дорожного хозяйства Республики Бурятия</t>
  </si>
  <si>
    <t xml:space="preserve">Субсидии бюджетам субъектов Российской Федерации на приобретение специализированной лесопажарной техники и оборудования </t>
  </si>
  <si>
    <t>Субвенции бюджетам субъектов Российской Федерации на осуществление отдельных полномочий в области лесных отношений</t>
  </si>
  <si>
    <t>Субсидии бюджетам субъектов Российской Федерации на оказание адресной финансовой поддержки спортивным организациям, осуществляющим подготовку спортивного резерва для сборных команд Российской Федерации</t>
  </si>
  <si>
    <t>Субсидии бюджетам субъектов Российской Федерации на реализацию мероприятий по поэтапному внедрению Всероссийского физкультурно-спортивного комплекса «Готов к труду и обороне» (ГТО)</t>
  </si>
  <si>
    <t>ВСЕГО</t>
  </si>
  <si>
    <t>ИТОГО</t>
  </si>
  <si>
    <t>БЕЗВОЗМЕЗДНЫЕ ПОСТУПЛЕНИЯ</t>
  </si>
  <si>
    <t xml:space="preserve">  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</si>
  <si>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Финансовое управление МО "Прибайкальский район"</t>
  </si>
  <si>
    <t xml:space="preserve">  Дотации бюджетам сельских поселений на выравнивание бюджетной обеспеченности</t>
  </si>
  <si>
    <t xml:space="preserve">  Прочие безвозмездные поступления в бюджеты сельских поселений от бюджетов муниципальных районов</t>
  </si>
  <si>
    <t>МКУ Управление культуры</t>
  </si>
  <si>
    <t>Иные межбюджетные трансферты бюджетам МО сельских поселений Прибайкальского района на реализацию части полномочий по решению вопросов местного значения (организация библиотечного обслуживания населения)</t>
  </si>
  <si>
    <t>КУМХ</t>
  </si>
  <si>
    <t>Иные межбюджетные трансферты бюджетам МО сельских поселений Прибайкальского района на реализацию части полномочий по решению вопросов местного значения</t>
  </si>
  <si>
    <t>Реестр источников доходов по безвозмездным поступлениям МО "Татауровское" сельское поселение</t>
  </si>
  <si>
    <t>Комитет по управленимю муниципальным хозяйством</t>
  </si>
  <si>
    <t>Иной межбюджетный трансферт, на реализацию программ формирования современной городской среды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</si>
</sst>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4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8"/>
      <name val="Arial Cy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8" fillId="0" borderId="0"/>
    <xf numFmtId="0" fontId="5" fillId="0" borderId="0"/>
    <xf numFmtId="0" fontId="11" fillId="0" borderId="14">
      <alignment horizontal="left" wrapText="1" indent="2"/>
    </xf>
  </cellStyleXfs>
  <cellXfs count="8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2" fontId="7" fillId="0" borderId="1" xfId="2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4" fontId="1" fillId="0" borderId="1" xfId="1" applyNumberFormat="1" applyFont="1" applyBorder="1" applyAlignment="1">
      <alignment horizontal="right" vertical="center"/>
    </xf>
    <xf numFmtId="4" fontId="1" fillId="0" borderId="1" xfId="1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center" wrapText="1"/>
    </xf>
    <xf numFmtId="2" fontId="7" fillId="0" borderId="1" xfId="2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/>
    <xf numFmtId="0" fontId="1" fillId="3" borderId="0" xfId="0" applyFont="1" applyFill="1"/>
    <xf numFmtId="4" fontId="1" fillId="0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/>
    <xf numFmtId="4" fontId="2" fillId="0" borderId="1" xfId="1" applyNumberFormat="1" applyFont="1" applyBorder="1" applyAlignment="1">
      <alignment horizontal="right" vertical="center"/>
    </xf>
    <xf numFmtId="4" fontId="2" fillId="0" borderId="1" xfId="1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top" wrapText="1"/>
    </xf>
    <xf numFmtId="0" fontId="1" fillId="0" borderId="7" xfId="0" applyFont="1" applyFill="1" applyBorder="1" applyAlignment="1">
      <alignment vertical="center"/>
    </xf>
    <xf numFmtId="4" fontId="1" fillId="0" borderId="1" xfId="1" applyNumberFormat="1" applyFont="1" applyFill="1" applyBorder="1" applyAlignment="1">
      <alignment horizontal="right" vertical="top"/>
    </xf>
    <xf numFmtId="4" fontId="1" fillId="0" borderId="1" xfId="0" applyNumberFormat="1" applyFont="1" applyFill="1" applyBorder="1" applyAlignment="1">
      <alignment horizontal="right" vertical="top"/>
    </xf>
    <xf numFmtId="0" fontId="1" fillId="0" borderId="3" xfId="0" applyFont="1" applyFill="1" applyBorder="1" applyAlignment="1">
      <alignment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4" fontId="2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4" fontId="2" fillId="2" borderId="1" xfId="1" applyNumberFormat="1" applyFont="1" applyFill="1" applyBorder="1" applyAlignment="1">
      <alignment horizontal="right" vertical="center"/>
    </xf>
    <xf numFmtId="4" fontId="7" fillId="2" borderId="1" xfId="2" applyNumberFormat="1" applyFont="1" applyFill="1" applyBorder="1" applyAlignment="1">
      <alignment horizontal="right" vertical="top"/>
    </xf>
    <xf numFmtId="4" fontId="7" fillId="2" borderId="1" xfId="0" applyNumberFormat="1" applyFont="1" applyFill="1" applyBorder="1" applyAlignment="1">
      <alignment horizontal="right" vertical="top"/>
    </xf>
    <xf numFmtId="4" fontId="1" fillId="2" borderId="1" xfId="0" applyNumberFormat="1" applyFont="1" applyFill="1" applyBorder="1" applyAlignment="1">
      <alignment horizontal="right" vertical="top"/>
    </xf>
    <xf numFmtId="0" fontId="0" fillId="2" borderId="1" xfId="0" applyFill="1" applyBorder="1"/>
    <xf numFmtId="0" fontId="1" fillId="0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/>
    <xf numFmtId="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top" wrapText="1"/>
    </xf>
    <xf numFmtId="0" fontId="7" fillId="0" borderId="14" xfId="4" applyNumberFormat="1" applyFont="1" applyProtection="1">
      <alignment horizontal="left" wrapText="1" indent="2"/>
    </xf>
    <xf numFmtId="0" fontId="6" fillId="0" borderId="14" xfId="4" applyNumberFormat="1" applyFont="1" applyProtection="1">
      <alignment horizontal="left" wrapText="1" indent="2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12" fillId="0" borderId="6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</cellXfs>
  <cellStyles count="5">
    <cellStyle name="xl32" xfId="4"/>
    <cellStyle name="Обычный" xfId="0" builtinId="0"/>
    <cellStyle name="Обычный 3" xfId="3"/>
    <cellStyle name="Обычный_По форме закона по пояснительной записке ФБ на 2004 год (++)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tabSelected="1" view="pageBreakPreview" topLeftCell="N32" zoomScaleNormal="40" zoomScaleSheetLayoutView="100" workbookViewId="0">
      <selection activeCell="AB42" sqref="AB42"/>
    </sheetView>
  </sheetViews>
  <sheetFormatPr defaultRowHeight="15" x14ac:dyDescent="0.25"/>
  <cols>
    <col min="1" max="1" width="6.140625" customWidth="1"/>
    <col min="2" max="2" width="8.42578125" customWidth="1"/>
    <col min="3" max="3" width="21.28515625" customWidth="1"/>
    <col min="4" max="4" width="0" hidden="1" customWidth="1"/>
    <col min="5" max="5" width="19.7109375" hidden="1" customWidth="1"/>
    <col min="6" max="6" width="31.42578125" customWidth="1"/>
    <col min="7" max="7" width="71.42578125" hidden="1" customWidth="1"/>
    <col min="8" max="8" width="63.7109375" hidden="1" customWidth="1"/>
    <col min="9" max="9" width="19.5703125" hidden="1" customWidth="1"/>
    <col min="10" max="10" width="39.140625" hidden="1" customWidth="1"/>
    <col min="11" max="11" width="16.7109375" hidden="1" customWidth="1"/>
    <col min="12" max="12" width="15.140625" hidden="1" customWidth="1"/>
    <col min="13" max="13" width="8.28515625" customWidth="1"/>
    <col min="14" max="14" width="6.7109375" customWidth="1"/>
    <col min="15" max="16" width="7.7109375" customWidth="1"/>
    <col min="17" max="17" width="7.28515625" customWidth="1"/>
    <col min="18" max="18" width="7.140625" customWidth="1"/>
    <col min="19" max="19" width="7.5703125" customWidth="1"/>
    <col min="20" max="20" width="7.28515625" customWidth="1"/>
    <col min="21" max="21" width="7" customWidth="1"/>
    <col min="22" max="22" width="6.85546875" customWidth="1"/>
    <col min="23" max="23" width="7.140625" customWidth="1"/>
    <col min="24" max="25" width="8" customWidth="1"/>
    <col min="26" max="26" width="7.7109375" customWidth="1"/>
    <col min="27" max="27" width="7.140625" customWidth="1"/>
    <col min="28" max="28" width="7" customWidth="1"/>
    <col min="29" max="29" width="6.85546875" customWidth="1"/>
    <col min="30" max="30" width="17.42578125" hidden="1" customWidth="1"/>
    <col min="31" max="31" width="17.5703125" hidden="1" customWidth="1"/>
    <col min="32" max="32" width="17.7109375" hidden="1" customWidth="1"/>
    <col min="33" max="33" width="18.5703125" style="36" customWidth="1"/>
    <col min="34" max="34" width="18.85546875" style="36" customWidth="1"/>
    <col min="35" max="35" width="19" style="36" customWidth="1"/>
    <col min="36" max="37" width="20.7109375" hidden="1" customWidth="1"/>
    <col min="38" max="38" width="19.42578125" hidden="1" customWidth="1"/>
  </cols>
  <sheetData>
    <row r="1" spans="1:38" ht="15.75" customHeight="1" x14ac:dyDescent="0.25">
      <c r="A1" s="70" t="s">
        <v>62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</row>
    <row r="2" spans="1:38" ht="13.5" customHeight="1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</row>
    <row r="3" spans="1:38" ht="15.75" hidden="1" x14ac:dyDescent="0.25">
      <c r="K3" s="7"/>
    </row>
    <row r="4" spans="1:38" ht="26.25" customHeight="1" x14ac:dyDescent="0.25">
      <c r="A4" s="69" t="s">
        <v>1</v>
      </c>
      <c r="B4" s="71" t="s">
        <v>22</v>
      </c>
      <c r="C4" s="72"/>
      <c r="D4" s="72"/>
      <c r="E4" s="73"/>
      <c r="F4" s="69" t="s">
        <v>0</v>
      </c>
      <c r="G4" s="69" t="s">
        <v>18</v>
      </c>
      <c r="H4" s="69"/>
      <c r="I4" s="69"/>
      <c r="J4" s="69"/>
      <c r="K4" s="69"/>
      <c r="L4" s="69"/>
      <c r="M4" s="69" t="s">
        <v>2</v>
      </c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69" t="s">
        <v>33</v>
      </c>
      <c r="AE4" s="69"/>
      <c r="AF4" s="69"/>
      <c r="AG4" s="69"/>
      <c r="AH4" s="69"/>
      <c r="AI4" s="69"/>
      <c r="AJ4" s="78" t="s">
        <v>4</v>
      </c>
      <c r="AK4" s="78" t="s">
        <v>19</v>
      </c>
      <c r="AL4" s="78" t="s">
        <v>3</v>
      </c>
    </row>
    <row r="5" spans="1:38" ht="37.5" customHeight="1" x14ac:dyDescent="0.25">
      <c r="A5" s="69"/>
      <c r="B5" s="74"/>
      <c r="C5" s="75"/>
      <c r="D5" s="75"/>
      <c r="E5" s="76"/>
      <c r="F5" s="69"/>
      <c r="G5" s="69" t="s">
        <v>5</v>
      </c>
      <c r="H5" s="69"/>
      <c r="I5" s="69"/>
      <c r="J5" s="69" t="s">
        <v>6</v>
      </c>
      <c r="K5" s="69"/>
      <c r="L5" s="69"/>
      <c r="M5" s="69" t="s">
        <v>11</v>
      </c>
      <c r="N5" s="69" t="s">
        <v>12</v>
      </c>
      <c r="O5" s="69"/>
      <c r="P5" s="69" t="s">
        <v>13</v>
      </c>
      <c r="Q5" s="69"/>
      <c r="R5" s="69" t="s">
        <v>14</v>
      </c>
      <c r="S5" s="69"/>
      <c r="T5" s="69"/>
      <c r="U5" s="69" t="s">
        <v>15</v>
      </c>
      <c r="V5" s="69"/>
      <c r="W5" s="69" t="s">
        <v>16</v>
      </c>
      <c r="X5" s="69"/>
      <c r="Y5" s="69"/>
      <c r="Z5" s="69"/>
      <c r="AA5" s="69" t="s">
        <v>17</v>
      </c>
      <c r="AB5" s="69"/>
      <c r="AC5" s="69"/>
      <c r="AD5" s="18" t="s">
        <v>29</v>
      </c>
      <c r="AE5" s="69" t="s">
        <v>30</v>
      </c>
      <c r="AF5" s="69"/>
      <c r="AG5" s="55">
        <v>2024</v>
      </c>
      <c r="AH5" s="56">
        <v>2025</v>
      </c>
      <c r="AI5" s="56">
        <v>2026</v>
      </c>
      <c r="AJ5" s="79"/>
      <c r="AK5" s="79"/>
      <c r="AL5" s="79"/>
    </row>
    <row r="6" spans="1:38" s="1" customFormat="1" ht="49.5" customHeight="1" x14ac:dyDescent="0.3">
      <c r="A6" s="69"/>
      <c r="B6" s="18" t="s">
        <v>23</v>
      </c>
      <c r="C6" s="18" t="s">
        <v>24</v>
      </c>
      <c r="D6" s="18" t="s">
        <v>23</v>
      </c>
      <c r="E6" s="18" t="s">
        <v>24</v>
      </c>
      <c r="F6" s="69"/>
      <c r="G6" s="18" t="s">
        <v>7</v>
      </c>
      <c r="H6" s="18" t="s">
        <v>8</v>
      </c>
      <c r="I6" s="18" t="s">
        <v>9</v>
      </c>
      <c r="J6" s="18" t="s">
        <v>7</v>
      </c>
      <c r="K6" s="18" t="s">
        <v>8</v>
      </c>
      <c r="L6" s="18" t="s">
        <v>9</v>
      </c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18" t="s">
        <v>21</v>
      </c>
      <c r="AE6" s="18" t="s">
        <v>20</v>
      </c>
      <c r="AF6" s="18" t="s">
        <v>28</v>
      </c>
      <c r="AG6" s="81" t="s">
        <v>31</v>
      </c>
      <c r="AH6" s="81"/>
      <c r="AI6" s="81"/>
      <c r="AJ6" s="80"/>
      <c r="AK6" s="80"/>
      <c r="AL6" s="80"/>
    </row>
    <row r="7" spans="1:38" s="5" customFormat="1" ht="15" customHeight="1" x14ac:dyDescent="0.2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4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4">
        <v>12</v>
      </c>
      <c r="M7" s="4">
        <v>5</v>
      </c>
      <c r="N7" s="4">
        <v>6</v>
      </c>
      <c r="O7" s="4">
        <v>7</v>
      </c>
      <c r="P7" s="4">
        <v>8</v>
      </c>
      <c r="Q7" s="4">
        <v>9</v>
      </c>
      <c r="R7" s="4">
        <v>10</v>
      </c>
      <c r="S7" s="4">
        <v>11</v>
      </c>
      <c r="T7" s="4">
        <v>12</v>
      </c>
      <c r="U7" s="4">
        <v>13</v>
      </c>
      <c r="V7" s="4">
        <v>14</v>
      </c>
      <c r="W7" s="4">
        <v>15</v>
      </c>
      <c r="X7" s="4">
        <v>16</v>
      </c>
      <c r="Y7" s="4">
        <v>17</v>
      </c>
      <c r="Z7" s="4">
        <v>18</v>
      </c>
      <c r="AA7" s="4">
        <v>19</v>
      </c>
      <c r="AB7" s="4">
        <v>20</v>
      </c>
      <c r="AC7" s="4">
        <v>21</v>
      </c>
      <c r="AD7" s="4">
        <v>30</v>
      </c>
      <c r="AE7" s="4">
        <v>31</v>
      </c>
      <c r="AF7" s="4">
        <v>32</v>
      </c>
      <c r="AG7" s="37">
        <v>22</v>
      </c>
      <c r="AH7" s="38">
        <v>23</v>
      </c>
      <c r="AI7" s="38">
        <v>24</v>
      </c>
      <c r="AJ7" s="4">
        <v>38</v>
      </c>
      <c r="AK7" s="4">
        <v>39</v>
      </c>
      <c r="AL7" s="4">
        <v>40</v>
      </c>
    </row>
    <row r="8" spans="1:38" s="5" customFormat="1" ht="15.75" hidden="1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37"/>
      <c r="AH8" s="38"/>
      <c r="AI8" s="38"/>
      <c r="AJ8" s="4"/>
      <c r="AK8" s="4"/>
      <c r="AL8" s="4"/>
    </row>
    <row r="9" spans="1:38" s="1" customFormat="1" ht="18.75" hidden="1" x14ac:dyDescent="0.3">
      <c r="A9" s="2"/>
      <c r="B9" s="3" t="s">
        <v>32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39"/>
      <c r="AH9" s="39"/>
      <c r="AI9" s="39"/>
      <c r="AJ9" s="2"/>
      <c r="AK9" s="2"/>
      <c r="AL9" s="2"/>
    </row>
    <row r="10" spans="1:38" s="1" customFormat="1" ht="18.75" hidden="1" x14ac:dyDescent="0.3">
      <c r="A10" s="2"/>
      <c r="B10" s="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39"/>
      <c r="AH10" s="39"/>
      <c r="AI10" s="39"/>
      <c r="AJ10" s="2"/>
      <c r="AK10" s="2"/>
      <c r="AL10" s="2"/>
    </row>
    <row r="11" spans="1:38" s="1" customFormat="1" ht="18.75" hidden="1" x14ac:dyDescent="0.3">
      <c r="A11" s="2"/>
      <c r="B11" s="3" t="s">
        <v>25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39"/>
      <c r="AH11" s="39"/>
      <c r="AI11" s="39"/>
      <c r="AJ11" s="2"/>
      <c r="AK11" s="2"/>
      <c r="AL11" s="2"/>
    </row>
    <row r="12" spans="1:38" s="1" customFormat="1" ht="18.75" hidden="1" x14ac:dyDescent="0.3">
      <c r="A12" s="2"/>
      <c r="B12" s="3" t="s">
        <v>27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39"/>
      <c r="AH12" s="39"/>
      <c r="AI12" s="39"/>
      <c r="AJ12" s="2"/>
      <c r="AK12" s="2"/>
      <c r="AL12" s="2"/>
    </row>
    <row r="13" spans="1:38" s="1" customFormat="1" ht="18.75" hidden="1" x14ac:dyDescent="0.3">
      <c r="A13" s="2"/>
      <c r="B13" s="3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39"/>
      <c r="AH13" s="39"/>
      <c r="AI13" s="39"/>
      <c r="AJ13" s="2"/>
      <c r="AK13" s="2"/>
      <c r="AL13" s="2"/>
    </row>
    <row r="14" spans="1:38" s="1" customFormat="1" ht="18.75" hidden="1" x14ac:dyDescent="0.3">
      <c r="A14" s="2"/>
      <c r="B14" s="3" t="s">
        <v>26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39"/>
      <c r="AH14" s="39"/>
      <c r="AI14" s="39"/>
      <c r="AJ14" s="2"/>
      <c r="AK14" s="2"/>
      <c r="AL14" s="2"/>
    </row>
    <row r="15" spans="1:38" s="1" customFormat="1" ht="18.75" hidden="1" x14ac:dyDescent="0.3">
      <c r="A15" s="2"/>
      <c r="B15" s="3" t="s">
        <v>27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39"/>
      <c r="AH15" s="39"/>
      <c r="AI15" s="39"/>
      <c r="AJ15" s="2"/>
      <c r="AK15" s="2"/>
      <c r="AL15" s="2"/>
    </row>
    <row r="16" spans="1:38" s="1" customFormat="1" ht="18.75" hidden="1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39"/>
      <c r="AH16" s="39"/>
      <c r="AI16" s="39"/>
      <c r="AJ16" s="2"/>
      <c r="AK16" s="2"/>
      <c r="AL16" s="2"/>
    </row>
    <row r="17" spans="1:38" s="1" customFormat="1" ht="18.75" hidden="1" x14ac:dyDescent="0.3">
      <c r="A17" s="82" t="s">
        <v>53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2"/>
      <c r="AK17" s="2"/>
      <c r="AL17" s="2"/>
    </row>
    <row r="18" spans="1:38" s="1" customFormat="1" ht="18.75" hidden="1" x14ac:dyDescent="0.3">
      <c r="A18" s="82" t="s">
        <v>51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22">
        <f>SUM(AD19:AD22)</f>
        <v>1190278.3999999999</v>
      </c>
      <c r="AE18" s="22">
        <f t="shared" ref="AE18:AI18" si="0">SUM(AE19:AE22)</f>
        <v>1228805.2</v>
      </c>
      <c r="AF18" s="22">
        <f t="shared" si="0"/>
        <v>1228805.2</v>
      </c>
      <c r="AG18" s="40">
        <f t="shared" si="0"/>
        <v>0</v>
      </c>
      <c r="AH18" s="40">
        <f t="shared" si="0"/>
        <v>0</v>
      </c>
      <c r="AI18" s="40">
        <f t="shared" si="0"/>
        <v>0</v>
      </c>
      <c r="AJ18" s="2"/>
      <c r="AK18" s="2"/>
      <c r="AL18" s="2"/>
    </row>
    <row r="19" spans="1:38" s="11" customFormat="1" ht="168.75" hidden="1" x14ac:dyDescent="0.25">
      <c r="A19" s="67">
        <v>1</v>
      </c>
      <c r="B19" s="67">
        <v>801</v>
      </c>
      <c r="C19" s="69" t="s">
        <v>46</v>
      </c>
      <c r="D19" s="9"/>
      <c r="E19" s="9"/>
      <c r="F19" s="10" t="s">
        <v>35</v>
      </c>
      <c r="G19" s="9"/>
      <c r="H19" s="9"/>
      <c r="I19" s="9"/>
      <c r="J19" s="9"/>
      <c r="K19" s="9"/>
      <c r="L19" s="9"/>
      <c r="M19" s="9">
        <v>2</v>
      </c>
      <c r="N19" s="9">
        <v>0</v>
      </c>
      <c r="O19" s="9">
        <v>2</v>
      </c>
      <c r="P19" s="9">
        <v>0</v>
      </c>
      <c r="Q19" s="9">
        <v>2</v>
      </c>
      <c r="R19" s="9">
        <v>0</v>
      </c>
      <c r="S19" s="9">
        <v>7</v>
      </c>
      <c r="T19" s="9">
        <v>7</v>
      </c>
      <c r="U19" s="9">
        <v>0</v>
      </c>
      <c r="V19" s="9">
        <v>2</v>
      </c>
      <c r="W19" s="9">
        <v>0</v>
      </c>
      <c r="X19" s="9">
        <v>0</v>
      </c>
      <c r="Y19" s="9">
        <v>0</v>
      </c>
      <c r="Z19" s="9">
        <v>0</v>
      </c>
      <c r="AA19" s="9">
        <v>1</v>
      </c>
      <c r="AB19" s="9">
        <v>5</v>
      </c>
      <c r="AC19" s="9">
        <v>1</v>
      </c>
      <c r="AD19" s="14">
        <v>768840.7</v>
      </c>
      <c r="AE19" s="14">
        <v>986402.7</v>
      </c>
      <c r="AF19" s="14">
        <v>986402.7</v>
      </c>
      <c r="AG19" s="41">
        <v>0</v>
      </c>
      <c r="AH19" s="41">
        <v>0</v>
      </c>
      <c r="AI19" s="41">
        <v>0</v>
      </c>
      <c r="AJ19" s="9"/>
      <c r="AK19" s="9"/>
      <c r="AL19" s="9"/>
    </row>
    <row r="20" spans="1:38" s="11" customFormat="1" ht="144" hidden="1" customHeight="1" x14ac:dyDescent="0.25">
      <c r="A20" s="67"/>
      <c r="B20" s="68"/>
      <c r="C20" s="69"/>
      <c r="D20" s="9"/>
      <c r="E20" s="9"/>
      <c r="F20" s="10" t="s">
        <v>37</v>
      </c>
      <c r="G20" s="9"/>
      <c r="H20" s="9"/>
      <c r="I20" s="9"/>
      <c r="J20" s="9"/>
      <c r="K20" s="9"/>
      <c r="L20" s="9"/>
      <c r="M20" s="9">
        <v>2</v>
      </c>
      <c r="N20" s="9">
        <v>0</v>
      </c>
      <c r="O20" s="9">
        <v>2</v>
      </c>
      <c r="P20" s="9">
        <v>0</v>
      </c>
      <c r="Q20" s="9">
        <v>4</v>
      </c>
      <c r="R20" s="9">
        <v>0</v>
      </c>
      <c r="S20" s="9">
        <v>9</v>
      </c>
      <c r="T20" s="9">
        <v>1</v>
      </c>
      <c r="U20" s="9">
        <v>0</v>
      </c>
      <c r="V20" s="9">
        <v>2</v>
      </c>
      <c r="W20" s="9">
        <v>0</v>
      </c>
      <c r="X20" s="9">
        <v>0</v>
      </c>
      <c r="Y20" s="9">
        <v>0</v>
      </c>
      <c r="Z20" s="9">
        <v>0</v>
      </c>
      <c r="AA20" s="9">
        <v>1</v>
      </c>
      <c r="AB20" s="9">
        <v>5</v>
      </c>
      <c r="AC20" s="9">
        <v>1</v>
      </c>
      <c r="AD20" s="14">
        <v>131960.79999999999</v>
      </c>
      <c r="AE20" s="14">
        <v>0</v>
      </c>
      <c r="AF20" s="14">
        <v>0</v>
      </c>
      <c r="AG20" s="41">
        <v>0</v>
      </c>
      <c r="AH20" s="41">
        <v>0</v>
      </c>
      <c r="AI20" s="41">
        <v>0</v>
      </c>
      <c r="AJ20" s="9"/>
      <c r="AK20" s="9"/>
      <c r="AL20" s="9"/>
    </row>
    <row r="21" spans="1:38" s="11" customFormat="1" ht="225" hidden="1" x14ac:dyDescent="0.25">
      <c r="A21" s="67"/>
      <c r="B21" s="68"/>
      <c r="C21" s="69"/>
      <c r="D21" s="9"/>
      <c r="E21" s="9"/>
      <c r="F21" s="10" t="s">
        <v>38</v>
      </c>
      <c r="G21" s="9"/>
      <c r="H21" s="9"/>
      <c r="I21" s="9"/>
      <c r="J21" s="9"/>
      <c r="K21" s="9"/>
      <c r="L21" s="9"/>
      <c r="M21" s="9">
        <v>2</v>
      </c>
      <c r="N21" s="9">
        <v>0</v>
      </c>
      <c r="O21" s="9">
        <v>2</v>
      </c>
      <c r="P21" s="9">
        <v>0</v>
      </c>
      <c r="Q21" s="9">
        <v>4</v>
      </c>
      <c r="R21" s="9">
        <v>0</v>
      </c>
      <c r="S21" s="9">
        <v>9</v>
      </c>
      <c r="T21" s="9">
        <v>5</v>
      </c>
      <c r="U21" s="9">
        <v>0</v>
      </c>
      <c r="V21" s="9">
        <v>2</v>
      </c>
      <c r="W21" s="9">
        <v>0</v>
      </c>
      <c r="X21" s="9">
        <v>0</v>
      </c>
      <c r="Y21" s="9">
        <v>0</v>
      </c>
      <c r="Z21" s="9">
        <v>0</v>
      </c>
      <c r="AA21" s="9">
        <v>1</v>
      </c>
      <c r="AB21" s="9">
        <v>5</v>
      </c>
      <c r="AC21" s="9">
        <v>1</v>
      </c>
      <c r="AD21" s="14">
        <v>291097.2</v>
      </c>
      <c r="AE21" s="14">
        <v>242402.5</v>
      </c>
      <c r="AF21" s="14">
        <v>242402.5</v>
      </c>
      <c r="AG21" s="41">
        <v>0</v>
      </c>
      <c r="AH21" s="41">
        <v>0</v>
      </c>
      <c r="AI21" s="41">
        <v>0</v>
      </c>
      <c r="AJ21" s="9"/>
      <c r="AK21" s="9"/>
      <c r="AL21" s="9"/>
    </row>
    <row r="22" spans="1:38" s="11" customFormat="1" ht="150" hidden="1" x14ac:dyDescent="0.25">
      <c r="A22" s="67"/>
      <c r="B22" s="68"/>
      <c r="C22" s="69"/>
      <c r="D22" s="9"/>
      <c r="E22" s="9"/>
      <c r="F22" s="12" t="s">
        <v>39</v>
      </c>
      <c r="G22" s="9"/>
      <c r="H22" s="9"/>
      <c r="I22" s="9"/>
      <c r="J22" s="9"/>
      <c r="K22" s="9"/>
      <c r="L22" s="9"/>
      <c r="M22" s="9">
        <v>2</v>
      </c>
      <c r="N22" s="9">
        <v>1</v>
      </c>
      <c r="O22" s="9">
        <v>9</v>
      </c>
      <c r="P22" s="9">
        <v>0</v>
      </c>
      <c r="Q22" s="9">
        <v>2</v>
      </c>
      <c r="R22" s="9">
        <v>0</v>
      </c>
      <c r="S22" s="9">
        <v>0</v>
      </c>
      <c r="T22" s="9">
        <v>0</v>
      </c>
      <c r="U22" s="9">
        <v>0</v>
      </c>
      <c r="V22" s="9">
        <v>2</v>
      </c>
      <c r="W22" s="9">
        <v>0</v>
      </c>
      <c r="X22" s="9">
        <v>0</v>
      </c>
      <c r="Y22" s="9">
        <v>0</v>
      </c>
      <c r="Z22" s="9">
        <v>0</v>
      </c>
      <c r="AA22" s="9">
        <v>1</v>
      </c>
      <c r="AB22" s="9">
        <v>5</v>
      </c>
      <c r="AC22" s="9">
        <v>1</v>
      </c>
      <c r="AD22" s="14">
        <v>-1620.3</v>
      </c>
      <c r="AE22" s="14">
        <v>0</v>
      </c>
      <c r="AF22" s="14">
        <v>0</v>
      </c>
      <c r="AG22" s="41">
        <v>0</v>
      </c>
      <c r="AH22" s="41">
        <v>0</v>
      </c>
      <c r="AI22" s="41">
        <v>0</v>
      </c>
      <c r="AJ22" s="9"/>
      <c r="AK22" s="9"/>
      <c r="AL22" s="9"/>
    </row>
    <row r="23" spans="1:38" s="11" customFormat="1" ht="18.75" hidden="1" x14ac:dyDescent="0.25">
      <c r="A23" s="87" t="s">
        <v>51</v>
      </c>
      <c r="B23" s="87"/>
      <c r="C23" s="87"/>
      <c r="D23" s="87"/>
      <c r="E23" s="87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28">
        <f>SUM(AD24)</f>
        <v>4.0999999999999996</v>
      </c>
      <c r="AE23" s="28">
        <f t="shared" ref="AE23:AI23" si="1">SUM(AE24)</f>
        <v>0</v>
      </c>
      <c r="AF23" s="28">
        <f t="shared" si="1"/>
        <v>0</v>
      </c>
      <c r="AG23" s="42">
        <f t="shared" si="1"/>
        <v>0</v>
      </c>
      <c r="AH23" s="42">
        <f t="shared" si="1"/>
        <v>0</v>
      </c>
      <c r="AI23" s="42">
        <f t="shared" si="1"/>
        <v>0</v>
      </c>
      <c r="AJ23" s="9"/>
      <c r="AK23" s="9"/>
      <c r="AL23" s="9"/>
    </row>
    <row r="24" spans="1:38" s="11" customFormat="1" ht="262.5" hidden="1" x14ac:dyDescent="0.25">
      <c r="A24" s="8">
        <v>2</v>
      </c>
      <c r="B24" s="9">
        <v>802</v>
      </c>
      <c r="C24" s="18" t="s">
        <v>40</v>
      </c>
      <c r="D24" s="9"/>
      <c r="E24" s="9"/>
      <c r="F24" s="13" t="s">
        <v>41</v>
      </c>
      <c r="G24" s="9"/>
      <c r="H24" s="9"/>
      <c r="I24" s="9"/>
      <c r="J24" s="9"/>
      <c r="K24" s="9"/>
      <c r="L24" s="9"/>
      <c r="M24" s="9">
        <v>2</v>
      </c>
      <c r="N24" s="9">
        <v>1</v>
      </c>
      <c r="O24" s="9">
        <v>8</v>
      </c>
      <c r="P24" s="9">
        <v>0</v>
      </c>
      <c r="Q24" s="9">
        <v>2</v>
      </c>
      <c r="R24" s="9">
        <v>0</v>
      </c>
      <c r="S24" s="9">
        <v>4</v>
      </c>
      <c r="T24" s="9">
        <v>0</v>
      </c>
      <c r="U24" s="9">
        <v>0</v>
      </c>
      <c r="V24" s="9">
        <v>2</v>
      </c>
      <c r="W24" s="9">
        <v>0</v>
      </c>
      <c r="X24" s="9">
        <v>0</v>
      </c>
      <c r="Y24" s="9">
        <v>0</v>
      </c>
      <c r="Z24" s="9">
        <v>2</v>
      </c>
      <c r="AA24" s="9">
        <v>1</v>
      </c>
      <c r="AB24" s="9">
        <v>5</v>
      </c>
      <c r="AC24" s="9">
        <v>1</v>
      </c>
      <c r="AD24" s="14">
        <v>4.0999999999999996</v>
      </c>
      <c r="AE24" s="14">
        <v>0</v>
      </c>
      <c r="AF24" s="14">
        <v>0</v>
      </c>
      <c r="AG24" s="41">
        <v>0</v>
      </c>
      <c r="AH24" s="41">
        <v>0</v>
      </c>
      <c r="AI24" s="41">
        <v>0</v>
      </c>
      <c r="AJ24" s="9"/>
      <c r="AK24" s="9"/>
      <c r="AL24" s="9"/>
    </row>
    <row r="25" spans="1:38" s="11" customFormat="1" ht="144" hidden="1" customHeight="1" x14ac:dyDescent="0.25">
      <c r="A25" s="30"/>
      <c r="B25" s="30"/>
      <c r="C25" s="35"/>
      <c r="D25" s="32"/>
      <c r="E25" s="23"/>
      <c r="F25" s="12" t="s">
        <v>39</v>
      </c>
      <c r="G25" s="23"/>
      <c r="H25" s="23"/>
      <c r="I25" s="23"/>
      <c r="J25" s="23"/>
      <c r="K25" s="23"/>
      <c r="L25" s="23"/>
      <c r="M25" s="23">
        <v>2</v>
      </c>
      <c r="N25" s="23">
        <v>1</v>
      </c>
      <c r="O25" s="23">
        <v>9</v>
      </c>
      <c r="P25" s="23">
        <v>0</v>
      </c>
      <c r="Q25" s="23">
        <v>2</v>
      </c>
      <c r="R25" s="23">
        <v>0</v>
      </c>
      <c r="S25" s="23">
        <v>0</v>
      </c>
      <c r="T25" s="23">
        <v>0</v>
      </c>
      <c r="U25" s="23">
        <v>0</v>
      </c>
      <c r="V25" s="23">
        <v>2</v>
      </c>
      <c r="W25" s="23">
        <v>0</v>
      </c>
      <c r="X25" s="23">
        <v>0</v>
      </c>
      <c r="Y25" s="23">
        <v>0</v>
      </c>
      <c r="Z25" s="23">
        <v>0</v>
      </c>
      <c r="AA25" s="23">
        <v>1</v>
      </c>
      <c r="AB25" s="23">
        <v>5</v>
      </c>
      <c r="AC25" s="23">
        <v>1</v>
      </c>
      <c r="AD25" s="15">
        <v>-4195</v>
      </c>
      <c r="AE25" s="15">
        <v>0</v>
      </c>
      <c r="AF25" s="15">
        <v>0</v>
      </c>
      <c r="AG25" s="41">
        <v>0</v>
      </c>
      <c r="AH25" s="41">
        <v>0</v>
      </c>
      <c r="AI25" s="41">
        <v>0</v>
      </c>
      <c r="AJ25" s="9"/>
      <c r="AK25" s="9"/>
      <c r="AL25" s="9"/>
    </row>
    <row r="26" spans="1:38" s="1" customFormat="1" ht="237" hidden="1" customHeight="1" x14ac:dyDescent="0.3">
      <c r="A26" s="62"/>
      <c r="B26" s="62"/>
      <c r="C26" s="63"/>
      <c r="D26" s="25"/>
      <c r="E26" s="25"/>
      <c r="F26" s="13" t="s">
        <v>44</v>
      </c>
      <c r="G26" s="24"/>
      <c r="H26" s="24"/>
      <c r="I26" s="24"/>
      <c r="J26" s="24"/>
      <c r="K26" s="26"/>
      <c r="L26" s="26"/>
      <c r="M26" s="27">
        <v>2</v>
      </c>
      <c r="N26" s="27">
        <v>1</v>
      </c>
      <c r="O26" s="27">
        <v>8</v>
      </c>
      <c r="P26" s="27">
        <v>0</v>
      </c>
      <c r="Q26" s="27">
        <v>2</v>
      </c>
      <c r="R26" s="27">
        <v>0</v>
      </c>
      <c r="S26" s="27">
        <v>3</v>
      </c>
      <c r="T26" s="27">
        <v>0</v>
      </c>
      <c r="U26" s="27">
        <v>0</v>
      </c>
      <c r="V26" s="27">
        <v>2</v>
      </c>
      <c r="W26" s="27">
        <v>0</v>
      </c>
      <c r="X26" s="27">
        <v>0</v>
      </c>
      <c r="Y26" s="27">
        <v>0</v>
      </c>
      <c r="Z26" s="27">
        <v>2</v>
      </c>
      <c r="AA26" s="27">
        <v>1</v>
      </c>
      <c r="AB26" s="27">
        <v>5</v>
      </c>
      <c r="AC26" s="27">
        <v>1</v>
      </c>
      <c r="AD26" s="15">
        <v>14.6</v>
      </c>
      <c r="AE26" s="21">
        <v>0</v>
      </c>
      <c r="AF26" s="21">
        <v>0</v>
      </c>
      <c r="AG26" s="41">
        <v>0</v>
      </c>
      <c r="AH26" s="41">
        <v>0</v>
      </c>
      <c r="AI26" s="41">
        <v>0</v>
      </c>
      <c r="AJ26" s="2"/>
      <c r="AK26" s="2"/>
      <c r="AL26" s="2"/>
    </row>
    <row r="27" spans="1:38" s="1" customFormat="1" ht="223.15" hidden="1" customHeight="1" x14ac:dyDescent="0.3">
      <c r="A27" s="62"/>
      <c r="B27" s="62"/>
      <c r="C27" s="63"/>
      <c r="D27" s="25"/>
      <c r="E27" s="25"/>
      <c r="F27" s="13" t="s">
        <v>45</v>
      </c>
      <c r="G27" s="24"/>
      <c r="H27" s="24"/>
      <c r="I27" s="24"/>
      <c r="J27" s="24"/>
      <c r="K27" s="26"/>
      <c r="L27" s="26"/>
      <c r="M27" s="27">
        <v>2</v>
      </c>
      <c r="N27" s="27">
        <v>1</v>
      </c>
      <c r="O27" s="27">
        <v>8</v>
      </c>
      <c r="P27" s="27">
        <v>0</v>
      </c>
      <c r="Q27" s="27">
        <v>2</v>
      </c>
      <c r="R27" s="27">
        <v>0</v>
      </c>
      <c r="S27" s="27">
        <v>4</v>
      </c>
      <c r="T27" s="27">
        <v>0</v>
      </c>
      <c r="U27" s="27">
        <v>0</v>
      </c>
      <c r="V27" s="27">
        <v>2</v>
      </c>
      <c r="W27" s="27">
        <v>0</v>
      </c>
      <c r="X27" s="27">
        <v>0</v>
      </c>
      <c r="Y27" s="27">
        <v>0</v>
      </c>
      <c r="Z27" s="27">
        <v>1</v>
      </c>
      <c r="AA27" s="27">
        <v>1</v>
      </c>
      <c r="AB27" s="27">
        <v>5</v>
      </c>
      <c r="AC27" s="27">
        <v>1</v>
      </c>
      <c r="AD27" s="15">
        <v>2.7</v>
      </c>
      <c r="AE27" s="21">
        <v>0</v>
      </c>
      <c r="AF27" s="21">
        <v>0</v>
      </c>
      <c r="AG27" s="41">
        <v>0</v>
      </c>
      <c r="AH27" s="41">
        <v>0</v>
      </c>
      <c r="AI27" s="41">
        <v>0</v>
      </c>
      <c r="AJ27" s="2"/>
      <c r="AK27" s="2"/>
      <c r="AL27" s="2"/>
    </row>
    <row r="28" spans="1:38" s="1" customFormat="1" ht="241.15" hidden="1" customHeight="1" x14ac:dyDescent="0.3">
      <c r="A28" s="62"/>
      <c r="B28" s="62"/>
      <c r="C28" s="63"/>
      <c r="D28" s="25"/>
      <c r="E28" s="25"/>
      <c r="F28" s="31" t="s">
        <v>41</v>
      </c>
      <c r="G28" s="24"/>
      <c r="H28" s="24"/>
      <c r="I28" s="24"/>
      <c r="J28" s="24"/>
      <c r="K28" s="26"/>
      <c r="L28" s="26"/>
      <c r="M28" s="27">
        <v>2</v>
      </c>
      <c r="N28" s="27">
        <v>1</v>
      </c>
      <c r="O28" s="27">
        <v>8</v>
      </c>
      <c r="P28" s="27">
        <v>0</v>
      </c>
      <c r="Q28" s="27">
        <v>2</v>
      </c>
      <c r="R28" s="27">
        <v>0</v>
      </c>
      <c r="S28" s="27">
        <v>4</v>
      </c>
      <c r="T28" s="27">
        <v>0</v>
      </c>
      <c r="U28" s="27">
        <v>0</v>
      </c>
      <c r="V28" s="27">
        <v>2</v>
      </c>
      <c r="W28" s="27">
        <v>0</v>
      </c>
      <c r="X28" s="27">
        <v>0</v>
      </c>
      <c r="Y28" s="27">
        <v>0</v>
      </c>
      <c r="Z28" s="27">
        <v>2</v>
      </c>
      <c r="AA28" s="27">
        <v>1</v>
      </c>
      <c r="AB28" s="27">
        <v>5</v>
      </c>
      <c r="AC28" s="27">
        <v>1</v>
      </c>
      <c r="AD28" s="15">
        <v>9.1</v>
      </c>
      <c r="AE28" s="21">
        <v>0</v>
      </c>
      <c r="AF28" s="21">
        <v>0</v>
      </c>
      <c r="AG28" s="41">
        <v>0</v>
      </c>
      <c r="AH28" s="41">
        <v>0</v>
      </c>
      <c r="AI28" s="41">
        <v>0</v>
      </c>
      <c r="AJ28" s="2"/>
      <c r="AK28" s="2"/>
      <c r="AL28" s="2"/>
    </row>
    <row r="29" spans="1:38" s="1" customFormat="1" ht="153.6" hidden="1" customHeight="1" x14ac:dyDescent="0.3">
      <c r="A29" s="62"/>
      <c r="B29" s="62"/>
      <c r="C29" s="63"/>
      <c r="D29" s="25"/>
      <c r="E29" s="25"/>
      <c r="F29" s="17" t="s">
        <v>39</v>
      </c>
      <c r="G29" s="24"/>
      <c r="H29" s="24"/>
      <c r="I29" s="24"/>
      <c r="J29" s="24"/>
      <c r="K29" s="26"/>
      <c r="L29" s="26"/>
      <c r="M29" s="27">
        <v>2</v>
      </c>
      <c r="N29" s="27">
        <v>1</v>
      </c>
      <c r="O29" s="27">
        <v>9</v>
      </c>
      <c r="P29" s="27">
        <v>0</v>
      </c>
      <c r="Q29" s="27">
        <v>2</v>
      </c>
      <c r="R29" s="27">
        <v>0</v>
      </c>
      <c r="S29" s="27">
        <v>0</v>
      </c>
      <c r="T29" s="27">
        <v>0</v>
      </c>
      <c r="U29" s="27">
        <v>0</v>
      </c>
      <c r="V29" s="27">
        <v>2</v>
      </c>
      <c r="W29" s="27">
        <v>0</v>
      </c>
      <c r="X29" s="27">
        <v>0</v>
      </c>
      <c r="Y29" s="27">
        <v>0</v>
      </c>
      <c r="Z29" s="27">
        <v>0</v>
      </c>
      <c r="AA29" s="27">
        <v>1</v>
      </c>
      <c r="AB29" s="27">
        <v>5</v>
      </c>
      <c r="AC29" s="27">
        <v>1</v>
      </c>
      <c r="AD29" s="15">
        <v>-2161.3000000000002</v>
      </c>
      <c r="AE29" s="21">
        <v>0</v>
      </c>
      <c r="AF29" s="21">
        <v>0</v>
      </c>
      <c r="AG29" s="41">
        <v>0</v>
      </c>
      <c r="AH29" s="41">
        <v>0</v>
      </c>
      <c r="AI29" s="41">
        <v>0</v>
      </c>
      <c r="AJ29" s="2"/>
      <c r="AK29" s="2"/>
      <c r="AL29" s="2"/>
    </row>
    <row r="30" spans="1:38" s="1" customFormat="1" ht="129.6" hidden="1" customHeight="1" x14ac:dyDescent="0.3">
      <c r="A30" s="62">
        <v>1</v>
      </c>
      <c r="B30" s="62">
        <v>809</v>
      </c>
      <c r="C30" s="63" t="s">
        <v>36</v>
      </c>
      <c r="D30" s="25"/>
      <c r="E30" s="25"/>
      <c r="F30" s="16" t="s">
        <v>47</v>
      </c>
      <c r="G30" s="24"/>
      <c r="H30" s="24"/>
      <c r="I30" s="24"/>
      <c r="J30" s="24"/>
      <c r="K30" s="26"/>
      <c r="L30" s="26"/>
      <c r="M30" s="27">
        <v>2</v>
      </c>
      <c r="N30" s="27">
        <v>0</v>
      </c>
      <c r="O30" s="27">
        <v>2</v>
      </c>
      <c r="P30" s="27">
        <v>0</v>
      </c>
      <c r="Q30" s="27">
        <v>2</v>
      </c>
      <c r="R30" s="27">
        <v>1</v>
      </c>
      <c r="S30" s="27">
        <v>2</v>
      </c>
      <c r="T30" s="27">
        <v>4</v>
      </c>
      <c r="U30" s="27">
        <v>0</v>
      </c>
      <c r="V30" s="27">
        <v>2</v>
      </c>
      <c r="W30" s="27">
        <v>0</v>
      </c>
      <c r="X30" s="27">
        <v>0</v>
      </c>
      <c r="Y30" s="27">
        <v>0</v>
      </c>
      <c r="Z30" s="27">
        <v>0</v>
      </c>
      <c r="AA30" s="27">
        <v>1</v>
      </c>
      <c r="AB30" s="27">
        <v>5</v>
      </c>
      <c r="AC30" s="27">
        <v>1</v>
      </c>
      <c r="AD30" s="15">
        <v>0</v>
      </c>
      <c r="AE30" s="21">
        <v>12037.8</v>
      </c>
      <c r="AF30" s="21">
        <v>12037.8</v>
      </c>
      <c r="AG30" s="41">
        <v>0</v>
      </c>
      <c r="AH30" s="41">
        <v>0</v>
      </c>
      <c r="AI30" s="41">
        <v>0</v>
      </c>
      <c r="AJ30" s="2"/>
      <c r="AK30" s="2"/>
      <c r="AL30" s="2"/>
    </row>
    <row r="31" spans="1:38" s="1" customFormat="1" ht="116.45" hidden="1" customHeight="1" x14ac:dyDescent="0.3">
      <c r="A31" s="62"/>
      <c r="B31" s="62"/>
      <c r="C31" s="63"/>
      <c r="D31" s="25"/>
      <c r="E31" s="25"/>
      <c r="F31" s="16" t="s">
        <v>48</v>
      </c>
      <c r="G31" s="24"/>
      <c r="H31" s="24"/>
      <c r="I31" s="24"/>
      <c r="J31" s="24"/>
      <c r="K31" s="26"/>
      <c r="L31" s="26"/>
      <c r="M31" s="27">
        <v>2</v>
      </c>
      <c r="N31" s="27">
        <v>0</v>
      </c>
      <c r="O31" s="27">
        <v>2</v>
      </c>
      <c r="P31" s="27">
        <v>0</v>
      </c>
      <c r="Q31" s="27">
        <v>3</v>
      </c>
      <c r="R31" s="27">
        <v>0</v>
      </c>
      <c r="S31" s="27">
        <v>1</v>
      </c>
      <c r="T31" s="27">
        <v>8</v>
      </c>
      <c r="U31" s="27">
        <v>0</v>
      </c>
      <c r="V31" s="27">
        <v>2</v>
      </c>
      <c r="W31" s="27">
        <v>0</v>
      </c>
      <c r="X31" s="27">
        <v>0</v>
      </c>
      <c r="Y31" s="27">
        <v>0</v>
      </c>
      <c r="Z31" s="27">
        <v>0</v>
      </c>
      <c r="AA31" s="27">
        <v>1</v>
      </c>
      <c r="AB31" s="27">
        <v>5</v>
      </c>
      <c r="AC31" s="27">
        <v>1</v>
      </c>
      <c r="AD31" s="15">
        <v>1044902.8</v>
      </c>
      <c r="AE31" s="21">
        <v>456449.3</v>
      </c>
      <c r="AF31" s="21">
        <v>456449.3</v>
      </c>
      <c r="AG31" s="41">
        <v>0</v>
      </c>
      <c r="AH31" s="41">
        <v>0</v>
      </c>
      <c r="AI31" s="41">
        <v>0</v>
      </c>
      <c r="AJ31" s="2"/>
      <c r="AK31" s="2"/>
      <c r="AL31" s="2"/>
    </row>
    <row r="32" spans="1:38" s="20" customFormat="1" ht="116.45" customHeight="1" x14ac:dyDescent="0.3">
      <c r="A32" s="62"/>
      <c r="B32" s="62"/>
      <c r="C32" s="63"/>
      <c r="D32" s="25"/>
      <c r="E32" s="25"/>
      <c r="F32" s="53" t="s">
        <v>54</v>
      </c>
      <c r="G32" s="24"/>
      <c r="H32" s="24"/>
      <c r="I32" s="24"/>
      <c r="J32" s="24"/>
      <c r="K32" s="26"/>
      <c r="L32" s="26"/>
      <c r="M32" s="26">
        <v>2</v>
      </c>
      <c r="N32" s="26">
        <v>0</v>
      </c>
      <c r="O32" s="26">
        <v>2</v>
      </c>
      <c r="P32" s="26">
        <v>3</v>
      </c>
      <c r="Q32" s="26">
        <v>5</v>
      </c>
      <c r="R32" s="26">
        <v>1</v>
      </c>
      <c r="S32" s="26">
        <v>1</v>
      </c>
      <c r="T32" s="26">
        <v>8</v>
      </c>
      <c r="U32" s="26">
        <v>1</v>
      </c>
      <c r="V32" s="26">
        <v>0</v>
      </c>
      <c r="W32" s="26">
        <v>0</v>
      </c>
      <c r="X32" s="26">
        <v>0</v>
      </c>
      <c r="Y32" s="26">
        <v>0</v>
      </c>
      <c r="Z32" s="26">
        <v>0</v>
      </c>
      <c r="AA32" s="26">
        <v>1</v>
      </c>
      <c r="AB32" s="26">
        <v>5</v>
      </c>
      <c r="AC32" s="26">
        <v>0</v>
      </c>
      <c r="AD32" s="33">
        <v>0</v>
      </c>
      <c r="AE32" s="34">
        <v>0</v>
      </c>
      <c r="AF32" s="34">
        <v>0</v>
      </c>
      <c r="AG32" s="43">
        <v>435.9</v>
      </c>
      <c r="AH32" s="44">
        <v>452.7</v>
      </c>
      <c r="AI32" s="43">
        <v>0</v>
      </c>
      <c r="AJ32" s="19"/>
      <c r="AK32" s="19"/>
      <c r="AL32" s="19"/>
    </row>
    <row r="33" spans="1:38" s="1" customFormat="1" ht="149.44999999999999" hidden="1" customHeight="1" x14ac:dyDescent="0.3">
      <c r="A33" s="62"/>
      <c r="B33" s="62"/>
      <c r="C33" s="63"/>
      <c r="D33" s="25"/>
      <c r="E33" s="25"/>
      <c r="F33" s="12" t="s">
        <v>39</v>
      </c>
      <c r="G33" s="24"/>
      <c r="H33" s="24"/>
      <c r="I33" s="24"/>
      <c r="J33" s="24"/>
      <c r="K33" s="26"/>
      <c r="L33" s="26"/>
      <c r="M33" s="27">
        <v>2</v>
      </c>
      <c r="N33" s="27">
        <v>1</v>
      </c>
      <c r="O33" s="27">
        <v>9</v>
      </c>
      <c r="P33" s="27">
        <v>0</v>
      </c>
      <c r="Q33" s="27">
        <v>2</v>
      </c>
      <c r="R33" s="27">
        <v>0</v>
      </c>
      <c r="S33" s="27">
        <v>0</v>
      </c>
      <c r="T33" s="27">
        <v>0</v>
      </c>
      <c r="U33" s="27">
        <v>0</v>
      </c>
      <c r="V33" s="27">
        <v>2</v>
      </c>
      <c r="W33" s="27">
        <v>0</v>
      </c>
      <c r="X33" s="27">
        <v>0</v>
      </c>
      <c r="Y33" s="27">
        <v>0</v>
      </c>
      <c r="Z33" s="27">
        <v>0</v>
      </c>
      <c r="AA33" s="27">
        <v>1</v>
      </c>
      <c r="AB33" s="27">
        <v>5</v>
      </c>
      <c r="AC33" s="27">
        <v>1</v>
      </c>
      <c r="AD33" s="15">
        <v>-450.3</v>
      </c>
      <c r="AE33" s="21">
        <v>0</v>
      </c>
      <c r="AF33" s="21">
        <v>0</v>
      </c>
      <c r="AG33" s="41">
        <v>0</v>
      </c>
      <c r="AH33" s="41">
        <v>0</v>
      </c>
      <c r="AI33" s="41">
        <v>0</v>
      </c>
      <c r="AJ33" s="2"/>
      <c r="AK33" s="2"/>
      <c r="AL33" s="2"/>
    </row>
    <row r="34" spans="1:38" s="1" customFormat="1" ht="15" customHeight="1" x14ac:dyDescent="0.3">
      <c r="A34" s="83" t="s">
        <v>52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29">
        <f>SUM(AD35:AD41)</f>
        <v>8824.7000000000007</v>
      </c>
      <c r="AE34" s="29">
        <f t="shared" ref="AE34:AF34" si="2">SUM(AE35:AE41)</f>
        <v>37593.699999999997</v>
      </c>
      <c r="AF34" s="29">
        <f t="shared" si="2"/>
        <v>37593.699999999997</v>
      </c>
      <c r="AG34" s="42">
        <v>435.9</v>
      </c>
      <c r="AH34" s="42">
        <v>452.7</v>
      </c>
      <c r="AI34" s="42">
        <v>0</v>
      </c>
      <c r="AJ34" s="2"/>
      <c r="AK34" s="2"/>
      <c r="AL34" s="2"/>
    </row>
    <row r="35" spans="1:38" s="1" customFormat="1" ht="108.6" hidden="1" customHeight="1" x14ac:dyDescent="0.3">
      <c r="A35" s="62">
        <v>2</v>
      </c>
      <c r="B35" s="62">
        <v>902</v>
      </c>
      <c r="C35" s="63" t="s">
        <v>55</v>
      </c>
      <c r="D35" s="25"/>
      <c r="E35" s="25"/>
      <c r="F35" s="16" t="s">
        <v>42</v>
      </c>
      <c r="G35" s="24"/>
      <c r="H35" s="24"/>
      <c r="I35" s="24"/>
      <c r="J35" s="24"/>
      <c r="K35" s="26"/>
      <c r="L35" s="26"/>
      <c r="M35" s="27">
        <v>2</v>
      </c>
      <c r="N35" s="27">
        <v>0</v>
      </c>
      <c r="O35" s="27">
        <v>2</v>
      </c>
      <c r="P35" s="27">
        <v>0</v>
      </c>
      <c r="Q35" s="27">
        <v>2</v>
      </c>
      <c r="R35" s="27">
        <v>0</v>
      </c>
      <c r="S35" s="27">
        <v>5</v>
      </c>
      <c r="T35" s="27">
        <v>1</v>
      </c>
      <c r="U35" s="27">
        <v>0</v>
      </c>
      <c r="V35" s="27">
        <v>2</v>
      </c>
      <c r="W35" s="27">
        <v>0</v>
      </c>
      <c r="X35" s="27">
        <v>0</v>
      </c>
      <c r="Y35" s="27">
        <v>0</v>
      </c>
      <c r="Z35" s="27">
        <v>0</v>
      </c>
      <c r="AA35" s="27">
        <v>1</v>
      </c>
      <c r="AB35" s="27">
        <v>5</v>
      </c>
      <c r="AC35" s="27">
        <v>1</v>
      </c>
      <c r="AD35" s="15">
        <v>0</v>
      </c>
      <c r="AE35" s="21">
        <v>29752</v>
      </c>
      <c r="AF35" s="21">
        <v>29752</v>
      </c>
      <c r="AG35" s="41">
        <v>0</v>
      </c>
      <c r="AH35" s="41">
        <v>0</v>
      </c>
      <c r="AI35" s="41">
        <v>0</v>
      </c>
      <c r="AJ35" s="2"/>
      <c r="AK35" s="2"/>
      <c r="AL35" s="2"/>
    </row>
    <row r="36" spans="1:38" s="1" customFormat="1" ht="202.9" hidden="1" customHeight="1" x14ac:dyDescent="0.3">
      <c r="A36" s="62"/>
      <c r="B36" s="62"/>
      <c r="C36" s="63"/>
      <c r="D36" s="25"/>
      <c r="E36" s="25"/>
      <c r="F36" s="16" t="s">
        <v>49</v>
      </c>
      <c r="G36" s="24"/>
      <c r="H36" s="24"/>
      <c r="I36" s="24"/>
      <c r="J36" s="24"/>
      <c r="K36" s="26"/>
      <c r="L36" s="26"/>
      <c r="M36" s="27">
        <v>2</v>
      </c>
      <c r="N36" s="27">
        <v>0</v>
      </c>
      <c r="O36" s="27">
        <v>2</v>
      </c>
      <c r="P36" s="27">
        <v>0</v>
      </c>
      <c r="Q36" s="27">
        <v>2</v>
      </c>
      <c r="R36" s="27">
        <v>1</v>
      </c>
      <c r="S36" s="27">
        <v>3</v>
      </c>
      <c r="T36" s="27">
        <v>3</v>
      </c>
      <c r="U36" s="27">
        <v>0</v>
      </c>
      <c r="V36" s="27">
        <v>2</v>
      </c>
      <c r="W36" s="27">
        <v>0</v>
      </c>
      <c r="X36" s="27">
        <v>0</v>
      </c>
      <c r="Y36" s="27">
        <v>0</v>
      </c>
      <c r="Z36" s="27">
        <v>0</v>
      </c>
      <c r="AA36" s="27">
        <v>1</v>
      </c>
      <c r="AB36" s="27">
        <v>5</v>
      </c>
      <c r="AC36" s="27">
        <v>1</v>
      </c>
      <c r="AD36" s="15">
        <v>6526.2</v>
      </c>
      <c r="AE36" s="21">
        <v>6330.4</v>
      </c>
      <c r="AF36" s="21">
        <v>6330.4</v>
      </c>
      <c r="AG36" s="41">
        <v>0</v>
      </c>
      <c r="AH36" s="41">
        <v>0</v>
      </c>
      <c r="AI36" s="41">
        <v>0</v>
      </c>
      <c r="AJ36" s="2"/>
      <c r="AK36" s="2"/>
      <c r="AL36" s="2"/>
    </row>
    <row r="37" spans="1:38" s="1" customFormat="1" ht="189" hidden="1" customHeight="1" x14ac:dyDescent="0.3">
      <c r="A37" s="62"/>
      <c r="B37" s="62"/>
      <c r="C37" s="63"/>
      <c r="D37" s="25"/>
      <c r="E37" s="25"/>
      <c r="F37" s="16" t="s">
        <v>50</v>
      </c>
      <c r="G37" s="24"/>
      <c r="H37" s="24"/>
      <c r="I37" s="24"/>
      <c r="J37" s="24"/>
      <c r="K37" s="26"/>
      <c r="L37" s="26"/>
      <c r="M37" s="27">
        <v>2</v>
      </c>
      <c r="N37" s="27">
        <v>0</v>
      </c>
      <c r="O37" s="27">
        <v>2</v>
      </c>
      <c r="P37" s="27">
        <v>0</v>
      </c>
      <c r="Q37" s="27">
        <v>2</v>
      </c>
      <c r="R37" s="27">
        <v>2</v>
      </c>
      <c r="S37" s="27">
        <v>2</v>
      </c>
      <c r="T37" s="27">
        <v>0</v>
      </c>
      <c r="U37" s="27">
        <v>0</v>
      </c>
      <c r="V37" s="27">
        <v>2</v>
      </c>
      <c r="W37" s="27">
        <v>0</v>
      </c>
      <c r="X37" s="27">
        <v>0</v>
      </c>
      <c r="Y37" s="27">
        <v>0</v>
      </c>
      <c r="Z37" s="27">
        <v>0</v>
      </c>
      <c r="AA37" s="27">
        <v>1</v>
      </c>
      <c r="AB37" s="27">
        <v>5</v>
      </c>
      <c r="AC37" s="27">
        <v>1</v>
      </c>
      <c r="AD37" s="15">
        <v>2276.5</v>
      </c>
      <c r="AE37" s="21">
        <v>1487.7</v>
      </c>
      <c r="AF37" s="21">
        <v>1487.7</v>
      </c>
      <c r="AG37" s="41">
        <v>0</v>
      </c>
      <c r="AH37" s="41">
        <v>0</v>
      </c>
      <c r="AI37" s="41">
        <v>0</v>
      </c>
      <c r="AJ37" s="2"/>
      <c r="AK37" s="2"/>
      <c r="AL37" s="2"/>
    </row>
    <row r="38" spans="1:38" s="1" customFormat="1" ht="102.75" customHeight="1" x14ac:dyDescent="0.3">
      <c r="A38" s="62"/>
      <c r="B38" s="62"/>
      <c r="C38" s="63"/>
      <c r="D38" s="47"/>
      <c r="E38" s="47"/>
      <c r="F38" s="52" t="s">
        <v>56</v>
      </c>
      <c r="G38" s="51"/>
      <c r="H38" s="51"/>
      <c r="I38" s="51"/>
      <c r="J38" s="51"/>
      <c r="K38" s="26"/>
      <c r="L38" s="26"/>
      <c r="M38" s="49">
        <v>2</v>
      </c>
      <c r="N38" s="49">
        <v>0</v>
      </c>
      <c r="O38" s="49">
        <v>2</v>
      </c>
      <c r="P38" s="49">
        <v>1</v>
      </c>
      <c r="Q38" s="49">
        <v>5</v>
      </c>
      <c r="R38" s="49">
        <v>0</v>
      </c>
      <c r="S38" s="49">
        <v>0</v>
      </c>
      <c r="T38" s="49">
        <v>1</v>
      </c>
      <c r="U38" s="49">
        <v>1</v>
      </c>
      <c r="V38" s="49">
        <v>0</v>
      </c>
      <c r="W38" s="49">
        <v>0</v>
      </c>
      <c r="X38" s="49">
        <v>0</v>
      </c>
      <c r="Y38" s="49">
        <v>0</v>
      </c>
      <c r="Z38" s="49">
        <v>0</v>
      </c>
      <c r="AA38" s="49">
        <v>1</v>
      </c>
      <c r="AB38" s="49">
        <v>5</v>
      </c>
      <c r="AC38" s="49">
        <v>0</v>
      </c>
      <c r="AD38" s="15"/>
      <c r="AE38" s="50"/>
      <c r="AF38" s="50"/>
      <c r="AG38" s="48">
        <v>7.5</v>
      </c>
      <c r="AH38" s="48">
        <v>7.8</v>
      </c>
      <c r="AI38" s="48">
        <v>8.1</v>
      </c>
      <c r="AJ38" s="2"/>
      <c r="AK38" s="2"/>
      <c r="AL38" s="2"/>
    </row>
    <row r="39" spans="1:38" s="20" customFormat="1" ht="132.75" customHeight="1" x14ac:dyDescent="0.3">
      <c r="A39" s="62"/>
      <c r="B39" s="62"/>
      <c r="C39" s="63"/>
      <c r="D39" s="25"/>
      <c r="E39" s="25"/>
      <c r="F39" s="52" t="s">
        <v>57</v>
      </c>
      <c r="G39" s="24"/>
      <c r="H39" s="24"/>
      <c r="I39" s="24"/>
      <c r="J39" s="24"/>
      <c r="K39" s="26"/>
      <c r="L39" s="26"/>
      <c r="M39" s="26">
        <v>2</v>
      </c>
      <c r="N39" s="26">
        <v>0</v>
      </c>
      <c r="O39" s="26">
        <v>2</v>
      </c>
      <c r="P39" s="26">
        <v>9</v>
      </c>
      <c r="Q39" s="26">
        <v>0</v>
      </c>
      <c r="R39" s="26">
        <v>0</v>
      </c>
      <c r="S39" s="26">
        <v>5</v>
      </c>
      <c r="T39" s="26">
        <v>4</v>
      </c>
      <c r="U39" s="26">
        <v>1</v>
      </c>
      <c r="V39" s="26">
        <v>0</v>
      </c>
      <c r="W39" s="26">
        <v>0</v>
      </c>
      <c r="X39" s="26">
        <v>0</v>
      </c>
      <c r="Y39" s="26">
        <v>0</v>
      </c>
      <c r="Z39" s="26">
        <v>0</v>
      </c>
      <c r="AA39" s="26">
        <v>1</v>
      </c>
      <c r="AB39" s="26">
        <v>5</v>
      </c>
      <c r="AC39" s="26">
        <v>0</v>
      </c>
      <c r="AD39" s="33">
        <v>0</v>
      </c>
      <c r="AE39" s="34">
        <v>0</v>
      </c>
      <c r="AF39" s="34">
        <v>0</v>
      </c>
      <c r="AG39" s="43">
        <v>1310</v>
      </c>
      <c r="AH39" s="45">
        <v>1063</v>
      </c>
      <c r="AI39" s="45">
        <v>1048</v>
      </c>
      <c r="AJ39" s="19"/>
      <c r="AK39" s="19"/>
      <c r="AL39" s="19"/>
    </row>
    <row r="40" spans="1:38" s="1" customFormat="1" ht="167.45" hidden="1" customHeight="1" x14ac:dyDescent="0.3">
      <c r="A40" s="62"/>
      <c r="B40" s="62"/>
      <c r="C40" s="63"/>
      <c r="D40" s="25"/>
      <c r="E40" s="25"/>
      <c r="F40" s="13" t="s">
        <v>43</v>
      </c>
      <c r="G40" s="24"/>
      <c r="H40" s="24"/>
      <c r="I40" s="24"/>
      <c r="J40" s="24"/>
      <c r="K40" s="26"/>
      <c r="L40" s="26"/>
      <c r="M40" s="27">
        <v>2</v>
      </c>
      <c r="N40" s="27">
        <v>1</v>
      </c>
      <c r="O40" s="27">
        <v>8</v>
      </c>
      <c r="P40" s="27">
        <v>0</v>
      </c>
      <c r="Q40" s="27">
        <v>2</v>
      </c>
      <c r="R40" s="27">
        <v>0</v>
      </c>
      <c r="S40" s="27">
        <v>2</v>
      </c>
      <c r="T40" s="27">
        <v>0</v>
      </c>
      <c r="U40" s="27">
        <v>0</v>
      </c>
      <c r="V40" s="27">
        <v>2</v>
      </c>
      <c r="W40" s="27">
        <v>0</v>
      </c>
      <c r="X40" s="27">
        <v>0</v>
      </c>
      <c r="Y40" s="27">
        <v>0</v>
      </c>
      <c r="Z40" s="27">
        <v>2</v>
      </c>
      <c r="AA40" s="27">
        <v>1</v>
      </c>
      <c r="AB40" s="27">
        <v>8</v>
      </c>
      <c r="AC40" s="27">
        <v>0</v>
      </c>
      <c r="AD40" s="15">
        <v>20.9</v>
      </c>
      <c r="AE40" s="21">
        <v>23.6</v>
      </c>
      <c r="AF40" s="21">
        <v>23.6</v>
      </c>
      <c r="AG40" s="41">
        <v>0</v>
      </c>
      <c r="AH40" s="41">
        <v>0</v>
      </c>
      <c r="AI40" s="41">
        <v>0</v>
      </c>
      <c r="AJ40" s="2"/>
      <c r="AK40" s="2"/>
      <c r="AL40" s="2"/>
    </row>
    <row r="41" spans="1:38" s="1" customFormat="1" ht="239.45" hidden="1" customHeight="1" x14ac:dyDescent="0.3">
      <c r="A41" s="62"/>
      <c r="B41" s="62"/>
      <c r="C41" s="63"/>
      <c r="D41" s="25"/>
      <c r="E41" s="25"/>
      <c r="F41" s="13" t="s">
        <v>41</v>
      </c>
      <c r="G41" s="24"/>
      <c r="H41" s="24"/>
      <c r="I41" s="24"/>
      <c r="J41" s="24"/>
      <c r="K41" s="26"/>
      <c r="L41" s="26"/>
      <c r="M41" s="27">
        <v>2</v>
      </c>
      <c r="N41" s="27">
        <v>1</v>
      </c>
      <c r="O41" s="27">
        <v>8</v>
      </c>
      <c r="P41" s="27">
        <v>0</v>
      </c>
      <c r="Q41" s="27">
        <v>2</v>
      </c>
      <c r="R41" s="27">
        <v>0</v>
      </c>
      <c r="S41" s="27">
        <v>4</v>
      </c>
      <c r="T41" s="27">
        <v>0</v>
      </c>
      <c r="U41" s="27">
        <v>0</v>
      </c>
      <c r="V41" s="27">
        <v>2</v>
      </c>
      <c r="W41" s="27">
        <v>0</v>
      </c>
      <c r="X41" s="27">
        <v>0</v>
      </c>
      <c r="Y41" s="27">
        <v>0</v>
      </c>
      <c r="Z41" s="27">
        <v>2</v>
      </c>
      <c r="AA41" s="27">
        <v>1</v>
      </c>
      <c r="AB41" s="27">
        <v>5</v>
      </c>
      <c r="AC41" s="27">
        <v>1</v>
      </c>
      <c r="AD41" s="15">
        <v>1.1000000000000001</v>
      </c>
      <c r="AE41" s="21">
        <v>0</v>
      </c>
      <c r="AF41" s="21">
        <v>0</v>
      </c>
      <c r="AG41" s="41">
        <v>0</v>
      </c>
      <c r="AH41" s="41">
        <v>0</v>
      </c>
      <c r="AI41" s="41">
        <v>0</v>
      </c>
      <c r="AJ41" s="2"/>
      <c r="AK41" s="2"/>
      <c r="AL41" s="2"/>
    </row>
    <row r="42" spans="1:38" s="1" customFormat="1" ht="97.5" customHeight="1" x14ac:dyDescent="0.3">
      <c r="A42" s="57">
        <v>3</v>
      </c>
      <c r="B42" s="57">
        <v>903</v>
      </c>
      <c r="C42" s="58" t="s">
        <v>63</v>
      </c>
      <c r="D42" s="58"/>
      <c r="E42" s="58"/>
      <c r="F42" s="13" t="s">
        <v>64</v>
      </c>
      <c r="G42" s="51"/>
      <c r="H42" s="51"/>
      <c r="I42" s="51"/>
      <c r="J42" s="51"/>
      <c r="K42" s="26"/>
      <c r="L42" s="26"/>
      <c r="M42" s="26">
        <v>2</v>
      </c>
      <c r="N42" s="26">
        <v>0</v>
      </c>
      <c r="O42" s="26">
        <v>2</v>
      </c>
      <c r="P42" s="26">
        <v>9</v>
      </c>
      <c r="Q42" s="26">
        <v>0</v>
      </c>
      <c r="R42" s="26">
        <v>0</v>
      </c>
      <c r="S42" s="26">
        <v>5</v>
      </c>
      <c r="T42" s="26">
        <v>4</v>
      </c>
      <c r="U42" s="26">
        <v>1</v>
      </c>
      <c r="V42" s="26">
        <v>0</v>
      </c>
      <c r="W42" s="26">
        <v>0</v>
      </c>
      <c r="X42" s="26">
        <v>0</v>
      </c>
      <c r="Y42" s="26">
        <v>0</v>
      </c>
      <c r="Z42" s="26">
        <v>0</v>
      </c>
      <c r="AA42" s="26">
        <v>1</v>
      </c>
      <c r="AB42" s="26">
        <v>5</v>
      </c>
      <c r="AC42" s="26">
        <v>0</v>
      </c>
      <c r="AD42" s="15"/>
      <c r="AE42" s="50"/>
      <c r="AF42" s="50"/>
      <c r="AG42" s="48">
        <v>1116.6199999999999</v>
      </c>
      <c r="AH42" s="48">
        <v>0</v>
      </c>
      <c r="AI42" s="48">
        <v>0</v>
      </c>
      <c r="AJ42" s="2"/>
      <c r="AK42" s="2"/>
      <c r="AL42" s="2"/>
    </row>
    <row r="43" spans="1:38" s="1" customFormat="1" ht="21" customHeight="1" x14ac:dyDescent="0.3">
      <c r="A43" s="84" t="s">
        <v>52</v>
      </c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6"/>
      <c r="AD43" s="15"/>
      <c r="AE43" s="50"/>
      <c r="AF43" s="50"/>
      <c r="AG43" s="48">
        <v>2434.12</v>
      </c>
      <c r="AH43" s="48">
        <v>3232.78</v>
      </c>
      <c r="AI43" s="48">
        <v>1056.0999999999999</v>
      </c>
      <c r="AJ43" s="2"/>
      <c r="AK43" s="2"/>
      <c r="AL43" s="2"/>
    </row>
    <row r="44" spans="1:38" s="1" customFormat="1" ht="18.75" hidden="1" x14ac:dyDescent="0.3">
      <c r="A44" s="2"/>
      <c r="B44" s="3" t="s">
        <v>25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39"/>
      <c r="AH44" s="39"/>
      <c r="AI44" s="39"/>
      <c r="AJ44" s="2"/>
      <c r="AK44" s="2"/>
      <c r="AL44" s="2"/>
    </row>
    <row r="45" spans="1:38" s="1" customFormat="1" ht="18.75" hidden="1" x14ac:dyDescent="0.3">
      <c r="A45" s="2"/>
      <c r="B45" s="3" t="s">
        <v>27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39"/>
      <c r="AH45" s="39"/>
      <c r="AI45" s="39"/>
      <c r="AJ45" s="2"/>
      <c r="AK45" s="2"/>
      <c r="AL45" s="2"/>
    </row>
    <row r="46" spans="1:38" s="1" customFormat="1" ht="18.75" hidden="1" x14ac:dyDescent="0.3">
      <c r="A46" s="2"/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39"/>
      <c r="AH46" s="39"/>
      <c r="AI46" s="39"/>
      <c r="AJ46" s="2"/>
      <c r="AK46" s="2"/>
      <c r="AL46" s="2"/>
    </row>
    <row r="47" spans="1:38" s="1" customFormat="1" ht="18.75" hidden="1" x14ac:dyDescent="0.3">
      <c r="A47" s="2"/>
      <c r="B47" s="3" t="s">
        <v>26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39"/>
      <c r="AH47" s="39"/>
      <c r="AI47" s="39"/>
      <c r="AJ47" s="2"/>
      <c r="AK47" s="2"/>
      <c r="AL47" s="2"/>
    </row>
    <row r="48" spans="1:38" s="1" customFormat="1" ht="18.75" hidden="1" x14ac:dyDescent="0.3">
      <c r="A48" s="2"/>
      <c r="B48" s="3" t="s">
        <v>27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39"/>
      <c r="AH48" s="39"/>
      <c r="AI48" s="39"/>
      <c r="AJ48" s="2"/>
      <c r="AK48" s="2"/>
      <c r="AL48" s="2"/>
    </row>
    <row r="49" spans="1:38" s="1" customFormat="1" ht="18.75" hidden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39"/>
      <c r="AH49" s="39"/>
      <c r="AI49" s="39"/>
      <c r="AJ49" s="2"/>
      <c r="AK49" s="2"/>
      <c r="AL49" s="2"/>
    </row>
    <row r="50" spans="1:38" s="1" customFormat="1" ht="18.75" hidden="1" x14ac:dyDescent="0.3">
      <c r="A50" s="2"/>
      <c r="B50" s="2" t="s">
        <v>34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39"/>
      <c r="AH50" s="39"/>
      <c r="AI50" s="39"/>
      <c r="AJ50" s="2"/>
      <c r="AK50" s="2"/>
      <c r="AL50" s="2"/>
    </row>
    <row r="51" spans="1:38" ht="21" hidden="1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46"/>
      <c r="AH51" s="46"/>
      <c r="AI51" s="46"/>
      <c r="AJ51" s="6"/>
      <c r="AK51" s="6"/>
      <c r="AL51" s="6"/>
    </row>
    <row r="52" spans="1:38" hidden="1" x14ac:dyDescent="0.25"/>
    <row r="53" spans="1:38" hidden="1" x14ac:dyDescent="0.25"/>
    <row r="54" spans="1:38" hidden="1" x14ac:dyDescent="0.25"/>
    <row r="55" spans="1:38" hidden="1" x14ac:dyDescent="0.25"/>
    <row r="56" spans="1:38" hidden="1" x14ac:dyDescent="0.25"/>
    <row r="57" spans="1:38" hidden="1" x14ac:dyDescent="0.25">
      <c r="AI57" s="36" t="s">
        <v>10</v>
      </c>
    </row>
    <row r="58" spans="1:38" ht="0.75" hidden="1" customHeight="1" x14ac:dyDescent="0.3">
      <c r="A58" s="62">
        <v>3</v>
      </c>
      <c r="B58" s="62">
        <v>905</v>
      </c>
      <c r="C58" s="63" t="s">
        <v>58</v>
      </c>
      <c r="D58" s="54"/>
      <c r="E58" s="54"/>
      <c r="F58" s="16" t="s">
        <v>42</v>
      </c>
      <c r="G58" s="51"/>
      <c r="H58" s="51"/>
      <c r="I58" s="51"/>
      <c r="J58" s="51"/>
      <c r="K58" s="26"/>
      <c r="L58" s="26"/>
      <c r="M58" s="49">
        <v>2</v>
      </c>
      <c r="N58" s="49">
        <v>0</v>
      </c>
      <c r="O58" s="49">
        <v>2</v>
      </c>
      <c r="P58" s="49">
        <v>0</v>
      </c>
      <c r="Q58" s="49">
        <v>2</v>
      </c>
      <c r="R58" s="49">
        <v>0</v>
      </c>
      <c r="S58" s="49">
        <v>5</v>
      </c>
      <c r="T58" s="49">
        <v>1</v>
      </c>
      <c r="U58" s="49">
        <v>0</v>
      </c>
      <c r="V58" s="49">
        <v>2</v>
      </c>
      <c r="W58" s="49">
        <v>0</v>
      </c>
      <c r="X58" s="49">
        <v>0</v>
      </c>
      <c r="Y58" s="49">
        <v>0</v>
      </c>
      <c r="Z58" s="49">
        <v>0</v>
      </c>
      <c r="AA58" s="49">
        <v>1</v>
      </c>
      <c r="AB58" s="49">
        <v>5</v>
      </c>
      <c r="AC58" s="49">
        <v>1</v>
      </c>
      <c r="AD58" s="15">
        <v>0</v>
      </c>
      <c r="AE58" s="50">
        <v>29752</v>
      </c>
      <c r="AF58" s="50">
        <v>29752</v>
      </c>
      <c r="AG58" s="48">
        <v>0</v>
      </c>
      <c r="AH58" s="48">
        <v>0</v>
      </c>
      <c r="AI58" s="48">
        <v>0</v>
      </c>
    </row>
    <row r="59" spans="1:38" ht="1.5" hidden="1" customHeight="1" x14ac:dyDescent="0.3">
      <c r="A59" s="62"/>
      <c r="B59" s="62"/>
      <c r="C59" s="63"/>
      <c r="D59" s="54"/>
      <c r="E59" s="54"/>
      <c r="F59" s="16" t="s">
        <v>49</v>
      </c>
      <c r="G59" s="51"/>
      <c r="H59" s="51"/>
      <c r="I59" s="51"/>
      <c r="J59" s="51"/>
      <c r="K59" s="26"/>
      <c r="L59" s="26"/>
      <c r="M59" s="49">
        <v>2</v>
      </c>
      <c r="N59" s="49">
        <v>0</v>
      </c>
      <c r="O59" s="49">
        <v>2</v>
      </c>
      <c r="P59" s="49">
        <v>0</v>
      </c>
      <c r="Q59" s="49">
        <v>2</v>
      </c>
      <c r="R59" s="49">
        <v>1</v>
      </c>
      <c r="S59" s="49">
        <v>3</v>
      </c>
      <c r="T59" s="49">
        <v>3</v>
      </c>
      <c r="U59" s="49">
        <v>0</v>
      </c>
      <c r="V59" s="49">
        <v>2</v>
      </c>
      <c r="W59" s="49">
        <v>0</v>
      </c>
      <c r="X59" s="49">
        <v>0</v>
      </c>
      <c r="Y59" s="49">
        <v>0</v>
      </c>
      <c r="Z59" s="49">
        <v>0</v>
      </c>
      <c r="AA59" s="49">
        <v>1</v>
      </c>
      <c r="AB59" s="49">
        <v>5</v>
      </c>
      <c r="AC59" s="49">
        <v>1</v>
      </c>
      <c r="AD59" s="15">
        <v>6526.2</v>
      </c>
      <c r="AE59" s="50">
        <v>6330.4</v>
      </c>
      <c r="AF59" s="50">
        <v>6330.4</v>
      </c>
      <c r="AG59" s="48">
        <v>0</v>
      </c>
      <c r="AH59" s="48">
        <v>0</v>
      </c>
      <c r="AI59" s="48">
        <v>0</v>
      </c>
    </row>
    <row r="60" spans="1:38" ht="206.25" hidden="1" x14ac:dyDescent="0.3">
      <c r="A60" s="62"/>
      <c r="B60" s="62"/>
      <c r="C60" s="63"/>
      <c r="D60" s="54"/>
      <c r="E60" s="54"/>
      <c r="F60" s="16" t="s">
        <v>50</v>
      </c>
      <c r="G60" s="51"/>
      <c r="H60" s="51"/>
      <c r="I60" s="51"/>
      <c r="J60" s="51"/>
      <c r="K60" s="26"/>
      <c r="L60" s="26"/>
      <c r="M60" s="49">
        <v>2</v>
      </c>
      <c r="N60" s="49">
        <v>0</v>
      </c>
      <c r="O60" s="49">
        <v>2</v>
      </c>
      <c r="P60" s="49">
        <v>0</v>
      </c>
      <c r="Q60" s="49">
        <v>2</v>
      </c>
      <c r="R60" s="49">
        <v>2</v>
      </c>
      <c r="S60" s="49">
        <v>2</v>
      </c>
      <c r="T60" s="49">
        <v>0</v>
      </c>
      <c r="U60" s="49">
        <v>0</v>
      </c>
      <c r="V60" s="49">
        <v>2</v>
      </c>
      <c r="W60" s="49">
        <v>0</v>
      </c>
      <c r="X60" s="49">
        <v>0</v>
      </c>
      <c r="Y60" s="49">
        <v>0</v>
      </c>
      <c r="Z60" s="49">
        <v>0</v>
      </c>
      <c r="AA60" s="49">
        <v>1</v>
      </c>
      <c r="AB60" s="49">
        <v>5</v>
      </c>
      <c r="AC60" s="49">
        <v>1</v>
      </c>
      <c r="AD60" s="15">
        <v>2276.5</v>
      </c>
      <c r="AE60" s="50">
        <v>1487.7</v>
      </c>
      <c r="AF60" s="50">
        <v>1487.7</v>
      </c>
      <c r="AG60" s="48">
        <v>0</v>
      </c>
      <c r="AH60" s="48">
        <v>0</v>
      </c>
      <c r="AI60" s="48">
        <v>0</v>
      </c>
    </row>
    <row r="61" spans="1:38" ht="114.75" hidden="1" customHeight="1" x14ac:dyDescent="0.3">
      <c r="A61" s="62"/>
      <c r="B61" s="62"/>
      <c r="C61" s="63"/>
      <c r="D61" s="54"/>
      <c r="E61" s="54"/>
      <c r="F61" s="52" t="s">
        <v>56</v>
      </c>
      <c r="G61" s="51"/>
      <c r="H61" s="51"/>
      <c r="I61" s="51"/>
      <c r="J61" s="51"/>
      <c r="K61" s="26"/>
      <c r="L61" s="26"/>
      <c r="M61" s="49">
        <v>2</v>
      </c>
      <c r="N61" s="49">
        <v>0</v>
      </c>
      <c r="O61" s="49">
        <v>2</v>
      </c>
      <c r="P61" s="49">
        <v>1</v>
      </c>
      <c r="Q61" s="49">
        <v>5</v>
      </c>
      <c r="R61" s="49">
        <v>0</v>
      </c>
      <c r="S61" s="49">
        <v>0</v>
      </c>
      <c r="T61" s="49">
        <v>1</v>
      </c>
      <c r="U61" s="49">
        <v>1</v>
      </c>
      <c r="V61" s="49">
        <v>0</v>
      </c>
      <c r="W61" s="49">
        <v>0</v>
      </c>
      <c r="X61" s="49">
        <v>0</v>
      </c>
      <c r="Y61" s="49">
        <v>0</v>
      </c>
      <c r="Z61" s="49">
        <v>0</v>
      </c>
      <c r="AA61" s="49">
        <v>1</v>
      </c>
      <c r="AB61" s="49">
        <v>5</v>
      </c>
      <c r="AC61" s="49">
        <v>1</v>
      </c>
      <c r="AD61" s="15"/>
      <c r="AE61" s="50"/>
      <c r="AF61" s="50"/>
      <c r="AG61" s="48">
        <v>0</v>
      </c>
      <c r="AH61" s="48">
        <v>0</v>
      </c>
      <c r="AI61" s="48">
        <v>0</v>
      </c>
    </row>
    <row r="62" spans="1:38" ht="150" hidden="1" x14ac:dyDescent="0.3">
      <c r="A62" s="62"/>
      <c r="B62" s="62"/>
      <c r="C62" s="63"/>
      <c r="D62" s="54"/>
      <c r="E62" s="54"/>
      <c r="F62" s="52" t="s">
        <v>57</v>
      </c>
      <c r="G62" s="51"/>
      <c r="H62" s="51"/>
      <c r="I62" s="51"/>
      <c r="J62" s="51"/>
      <c r="K62" s="26"/>
      <c r="L62" s="26"/>
      <c r="M62" s="26">
        <v>2</v>
      </c>
      <c r="N62" s="26">
        <v>0</v>
      </c>
      <c r="O62" s="26">
        <v>2</v>
      </c>
      <c r="P62" s="26">
        <v>9</v>
      </c>
      <c r="Q62" s="26">
        <v>0</v>
      </c>
      <c r="R62" s="26">
        <v>0</v>
      </c>
      <c r="S62" s="26">
        <v>5</v>
      </c>
      <c r="T62" s="26">
        <v>4</v>
      </c>
      <c r="U62" s="26">
        <v>1</v>
      </c>
      <c r="V62" s="26">
        <v>0</v>
      </c>
      <c r="W62" s="26">
        <v>0</v>
      </c>
      <c r="X62" s="26">
        <v>0</v>
      </c>
      <c r="Y62" s="26">
        <v>0</v>
      </c>
      <c r="Z62" s="26">
        <v>0</v>
      </c>
      <c r="AA62" s="26">
        <v>1</v>
      </c>
      <c r="AB62" s="26">
        <v>5</v>
      </c>
      <c r="AC62" s="26">
        <v>1</v>
      </c>
      <c r="AD62" s="33">
        <v>0</v>
      </c>
      <c r="AE62" s="34">
        <v>0</v>
      </c>
      <c r="AF62" s="34">
        <v>0</v>
      </c>
      <c r="AG62" s="43">
        <v>2840.6</v>
      </c>
      <c r="AH62" s="45">
        <v>2840.6</v>
      </c>
      <c r="AI62" s="45">
        <v>2840.6</v>
      </c>
    </row>
    <row r="63" spans="1:38" ht="0.75" hidden="1" customHeight="1" x14ac:dyDescent="0.3">
      <c r="A63" s="62"/>
      <c r="B63" s="62"/>
      <c r="C63" s="63"/>
      <c r="D63" s="54"/>
      <c r="E63" s="54"/>
      <c r="F63" s="13" t="s">
        <v>43</v>
      </c>
      <c r="G63" s="51"/>
      <c r="H63" s="51"/>
      <c r="I63" s="51"/>
      <c r="J63" s="51"/>
      <c r="K63" s="26"/>
      <c r="L63" s="26"/>
      <c r="M63" s="49">
        <v>2</v>
      </c>
      <c r="N63" s="49">
        <v>1</v>
      </c>
      <c r="O63" s="49">
        <v>8</v>
      </c>
      <c r="P63" s="49">
        <v>0</v>
      </c>
      <c r="Q63" s="49">
        <v>2</v>
      </c>
      <c r="R63" s="49">
        <v>0</v>
      </c>
      <c r="S63" s="49">
        <v>2</v>
      </c>
      <c r="T63" s="49">
        <v>0</v>
      </c>
      <c r="U63" s="49">
        <v>0</v>
      </c>
      <c r="V63" s="49">
        <v>2</v>
      </c>
      <c r="W63" s="49">
        <v>0</v>
      </c>
      <c r="X63" s="49">
        <v>0</v>
      </c>
      <c r="Y63" s="49">
        <v>0</v>
      </c>
      <c r="Z63" s="49">
        <v>2</v>
      </c>
      <c r="AA63" s="49">
        <v>1</v>
      </c>
      <c r="AB63" s="49">
        <v>8</v>
      </c>
      <c r="AC63" s="49">
        <v>0</v>
      </c>
      <c r="AD63" s="15">
        <v>20.9</v>
      </c>
      <c r="AE63" s="50">
        <v>23.6</v>
      </c>
      <c r="AF63" s="50">
        <v>23.6</v>
      </c>
      <c r="AG63" s="48">
        <v>0</v>
      </c>
      <c r="AH63" s="48">
        <v>0</v>
      </c>
      <c r="AI63" s="48">
        <v>0</v>
      </c>
    </row>
    <row r="64" spans="1:38" ht="206.25" hidden="1" x14ac:dyDescent="0.3">
      <c r="A64" s="62"/>
      <c r="B64" s="62"/>
      <c r="C64" s="63"/>
      <c r="D64" s="54"/>
      <c r="E64" s="54"/>
      <c r="F64" s="13" t="s">
        <v>59</v>
      </c>
      <c r="G64" s="51"/>
      <c r="H64" s="51"/>
      <c r="I64" s="51"/>
      <c r="J64" s="51"/>
      <c r="K64" s="26"/>
      <c r="L64" s="26"/>
      <c r="M64" s="49">
        <v>2</v>
      </c>
      <c r="N64" s="49">
        <v>0</v>
      </c>
      <c r="O64" s="49">
        <v>2</v>
      </c>
      <c r="P64" s="49">
        <v>4</v>
      </c>
      <c r="Q64" s="49">
        <v>0</v>
      </c>
      <c r="R64" s="49">
        <v>0</v>
      </c>
      <c r="S64" s="49">
        <v>1</v>
      </c>
      <c r="T64" s="49">
        <v>4</v>
      </c>
      <c r="U64" s="49">
        <v>1</v>
      </c>
      <c r="V64" s="49">
        <v>0</v>
      </c>
      <c r="W64" s="49">
        <v>0</v>
      </c>
      <c r="X64" s="49">
        <v>0</v>
      </c>
      <c r="Y64" s="49">
        <v>0</v>
      </c>
      <c r="Z64" s="49">
        <v>0</v>
      </c>
      <c r="AA64" s="49">
        <v>1</v>
      </c>
      <c r="AB64" s="49">
        <v>5</v>
      </c>
      <c r="AC64" s="49">
        <v>1</v>
      </c>
      <c r="AD64" s="15">
        <v>1.1000000000000001</v>
      </c>
      <c r="AE64" s="50">
        <v>0</v>
      </c>
      <c r="AF64" s="50">
        <v>0</v>
      </c>
      <c r="AG64" s="48">
        <v>297.89999999999998</v>
      </c>
      <c r="AH64" s="48">
        <v>307.89999999999998</v>
      </c>
      <c r="AI64" s="48">
        <v>307.89999999999998</v>
      </c>
    </row>
    <row r="65" spans="1:35" ht="18" hidden="1" customHeight="1" x14ac:dyDescent="0.25">
      <c r="A65" s="64" t="s">
        <v>51</v>
      </c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6"/>
      <c r="AD65" s="15"/>
      <c r="AE65" s="50"/>
      <c r="AF65" s="50"/>
      <c r="AG65" s="48">
        <f>AG62+AG64</f>
        <v>3138.5</v>
      </c>
      <c r="AH65" s="48">
        <f t="shared" ref="AH65:AI65" si="3">AH62+AH64</f>
        <v>3148.5</v>
      </c>
      <c r="AI65" s="48">
        <f t="shared" si="3"/>
        <v>3148.5</v>
      </c>
    </row>
    <row r="66" spans="1:35" ht="1.5" hidden="1" customHeight="1" x14ac:dyDescent="0.3">
      <c r="A66" s="62">
        <v>4</v>
      </c>
      <c r="B66" s="62">
        <v>903</v>
      </c>
      <c r="C66" s="63" t="s">
        <v>60</v>
      </c>
      <c r="D66" s="54"/>
      <c r="E66" s="54"/>
      <c r="F66" s="16" t="s">
        <v>42</v>
      </c>
      <c r="G66" s="51"/>
      <c r="H66" s="51"/>
      <c r="I66" s="51"/>
      <c r="J66" s="51"/>
      <c r="K66" s="26"/>
      <c r="L66" s="26"/>
      <c r="M66" s="49">
        <v>2</v>
      </c>
      <c r="N66" s="49">
        <v>0</v>
      </c>
      <c r="O66" s="49">
        <v>2</v>
      </c>
      <c r="P66" s="49">
        <v>0</v>
      </c>
      <c r="Q66" s="49">
        <v>2</v>
      </c>
      <c r="R66" s="49">
        <v>0</v>
      </c>
      <c r="S66" s="49">
        <v>5</v>
      </c>
      <c r="T66" s="49">
        <v>1</v>
      </c>
      <c r="U66" s="49">
        <v>0</v>
      </c>
      <c r="V66" s="49">
        <v>2</v>
      </c>
      <c r="W66" s="49">
        <v>0</v>
      </c>
      <c r="X66" s="49">
        <v>0</v>
      </c>
      <c r="Y66" s="49">
        <v>0</v>
      </c>
      <c r="Z66" s="49">
        <v>0</v>
      </c>
      <c r="AA66" s="49">
        <v>1</v>
      </c>
      <c r="AB66" s="49">
        <v>5</v>
      </c>
      <c r="AC66" s="49">
        <v>1</v>
      </c>
      <c r="AD66" s="15">
        <v>0</v>
      </c>
      <c r="AE66" s="50">
        <v>29752</v>
      </c>
      <c r="AF66" s="50">
        <v>29752</v>
      </c>
      <c r="AG66" s="48">
        <v>0</v>
      </c>
      <c r="AH66" s="48">
        <v>0</v>
      </c>
      <c r="AI66" s="48">
        <v>0</v>
      </c>
    </row>
    <row r="67" spans="1:35" ht="206.25" hidden="1" x14ac:dyDescent="0.3">
      <c r="A67" s="62"/>
      <c r="B67" s="62"/>
      <c r="C67" s="63"/>
      <c r="D67" s="54"/>
      <c r="E67" s="54"/>
      <c r="F67" s="16" t="s">
        <v>49</v>
      </c>
      <c r="G67" s="51"/>
      <c r="H67" s="51"/>
      <c r="I67" s="51"/>
      <c r="J67" s="51"/>
      <c r="K67" s="26"/>
      <c r="L67" s="26"/>
      <c r="M67" s="49">
        <v>2</v>
      </c>
      <c r="N67" s="49">
        <v>0</v>
      </c>
      <c r="O67" s="49">
        <v>2</v>
      </c>
      <c r="P67" s="49">
        <v>0</v>
      </c>
      <c r="Q67" s="49">
        <v>2</v>
      </c>
      <c r="R67" s="49">
        <v>1</v>
      </c>
      <c r="S67" s="49">
        <v>3</v>
      </c>
      <c r="T67" s="49">
        <v>3</v>
      </c>
      <c r="U67" s="49">
        <v>0</v>
      </c>
      <c r="V67" s="49">
        <v>2</v>
      </c>
      <c r="W67" s="49">
        <v>0</v>
      </c>
      <c r="X67" s="49">
        <v>0</v>
      </c>
      <c r="Y67" s="49">
        <v>0</v>
      </c>
      <c r="Z67" s="49">
        <v>0</v>
      </c>
      <c r="AA67" s="49">
        <v>1</v>
      </c>
      <c r="AB67" s="49">
        <v>5</v>
      </c>
      <c r="AC67" s="49">
        <v>1</v>
      </c>
      <c r="AD67" s="15">
        <v>6526.2</v>
      </c>
      <c r="AE67" s="50">
        <v>6330.4</v>
      </c>
      <c r="AF67" s="50">
        <v>6330.4</v>
      </c>
      <c r="AG67" s="48">
        <v>0</v>
      </c>
      <c r="AH67" s="48">
        <v>0</v>
      </c>
      <c r="AI67" s="48">
        <v>0</v>
      </c>
    </row>
    <row r="68" spans="1:35" ht="0.75" hidden="1" customHeight="1" x14ac:dyDescent="0.3">
      <c r="A68" s="62"/>
      <c r="B68" s="62"/>
      <c r="C68" s="63"/>
      <c r="D68" s="54"/>
      <c r="E68" s="54"/>
      <c r="F68" s="16" t="s">
        <v>50</v>
      </c>
      <c r="G68" s="51"/>
      <c r="H68" s="51"/>
      <c r="I68" s="51"/>
      <c r="J68" s="51"/>
      <c r="K68" s="26"/>
      <c r="L68" s="26"/>
      <c r="M68" s="49">
        <v>2</v>
      </c>
      <c r="N68" s="49">
        <v>0</v>
      </c>
      <c r="O68" s="49">
        <v>2</v>
      </c>
      <c r="P68" s="49">
        <v>0</v>
      </c>
      <c r="Q68" s="49">
        <v>2</v>
      </c>
      <c r="R68" s="49">
        <v>2</v>
      </c>
      <c r="S68" s="49">
        <v>2</v>
      </c>
      <c r="T68" s="49">
        <v>0</v>
      </c>
      <c r="U68" s="49">
        <v>0</v>
      </c>
      <c r="V68" s="49">
        <v>2</v>
      </c>
      <c r="W68" s="49">
        <v>0</v>
      </c>
      <c r="X68" s="49">
        <v>0</v>
      </c>
      <c r="Y68" s="49">
        <v>0</v>
      </c>
      <c r="Z68" s="49">
        <v>0</v>
      </c>
      <c r="AA68" s="49">
        <v>1</v>
      </c>
      <c r="AB68" s="49">
        <v>5</v>
      </c>
      <c r="AC68" s="49">
        <v>1</v>
      </c>
      <c r="AD68" s="15">
        <v>2276.5</v>
      </c>
      <c r="AE68" s="50">
        <v>1487.7</v>
      </c>
      <c r="AF68" s="50">
        <v>1487.7</v>
      </c>
      <c r="AG68" s="48">
        <v>0</v>
      </c>
      <c r="AH68" s="48">
        <v>0</v>
      </c>
      <c r="AI68" s="48">
        <v>0</v>
      </c>
    </row>
    <row r="69" spans="1:35" ht="93.75" hidden="1" x14ac:dyDescent="0.3">
      <c r="A69" s="62"/>
      <c r="B69" s="62"/>
      <c r="C69" s="63"/>
      <c r="D69" s="54"/>
      <c r="E69" s="54"/>
      <c r="F69" s="52" t="s">
        <v>56</v>
      </c>
      <c r="G69" s="51"/>
      <c r="H69" s="51"/>
      <c r="I69" s="51"/>
      <c r="J69" s="51"/>
      <c r="K69" s="26"/>
      <c r="L69" s="26"/>
      <c r="M69" s="49">
        <v>2</v>
      </c>
      <c r="N69" s="49">
        <v>0</v>
      </c>
      <c r="O69" s="49">
        <v>2</v>
      </c>
      <c r="P69" s="49">
        <v>1</v>
      </c>
      <c r="Q69" s="49">
        <v>5</v>
      </c>
      <c r="R69" s="49">
        <v>0</v>
      </c>
      <c r="S69" s="49">
        <v>0</v>
      </c>
      <c r="T69" s="49">
        <v>1</v>
      </c>
      <c r="U69" s="49">
        <v>1</v>
      </c>
      <c r="V69" s="49">
        <v>0</v>
      </c>
      <c r="W69" s="49">
        <v>0</v>
      </c>
      <c r="X69" s="49">
        <v>0</v>
      </c>
      <c r="Y69" s="49">
        <v>0</v>
      </c>
      <c r="Z69" s="49">
        <v>0</v>
      </c>
      <c r="AA69" s="49">
        <v>1</v>
      </c>
      <c r="AB69" s="49">
        <v>5</v>
      </c>
      <c r="AC69" s="49">
        <v>1</v>
      </c>
      <c r="AD69" s="15"/>
      <c r="AE69" s="50"/>
      <c r="AF69" s="50"/>
      <c r="AG69" s="48">
        <v>0</v>
      </c>
      <c r="AH69" s="48">
        <v>0</v>
      </c>
      <c r="AI69" s="48">
        <v>0</v>
      </c>
    </row>
    <row r="70" spans="1:35" ht="150" hidden="1" x14ac:dyDescent="0.3">
      <c r="A70" s="62"/>
      <c r="B70" s="62"/>
      <c r="C70" s="63"/>
      <c r="D70" s="54"/>
      <c r="E70" s="54"/>
      <c r="F70" s="52" t="s">
        <v>57</v>
      </c>
      <c r="G70" s="51"/>
      <c r="H70" s="51"/>
      <c r="I70" s="51"/>
      <c r="J70" s="51"/>
      <c r="K70" s="26"/>
      <c r="L70" s="26"/>
      <c r="M70" s="26">
        <v>2</v>
      </c>
      <c r="N70" s="26">
        <v>0</v>
      </c>
      <c r="O70" s="26">
        <v>2</v>
      </c>
      <c r="P70" s="26">
        <v>9</v>
      </c>
      <c r="Q70" s="26">
        <v>0</v>
      </c>
      <c r="R70" s="26">
        <v>0</v>
      </c>
      <c r="S70" s="26">
        <v>5</v>
      </c>
      <c r="T70" s="26">
        <v>4</v>
      </c>
      <c r="U70" s="26">
        <v>1</v>
      </c>
      <c r="V70" s="26">
        <v>0</v>
      </c>
      <c r="W70" s="26">
        <v>0</v>
      </c>
      <c r="X70" s="26">
        <v>0</v>
      </c>
      <c r="Y70" s="26">
        <v>0</v>
      </c>
      <c r="Z70" s="26">
        <v>0</v>
      </c>
      <c r="AA70" s="26">
        <v>1</v>
      </c>
      <c r="AB70" s="26">
        <v>5</v>
      </c>
      <c r="AC70" s="26">
        <v>1</v>
      </c>
      <c r="AD70" s="33">
        <v>0</v>
      </c>
      <c r="AE70" s="34">
        <v>0</v>
      </c>
      <c r="AF70" s="34">
        <v>0</v>
      </c>
      <c r="AG70" s="43">
        <v>0</v>
      </c>
      <c r="AH70" s="45">
        <v>0</v>
      </c>
      <c r="AI70" s="45">
        <v>0</v>
      </c>
    </row>
    <row r="71" spans="1:35" ht="168.75" hidden="1" x14ac:dyDescent="0.3">
      <c r="A71" s="62"/>
      <c r="B71" s="62"/>
      <c r="C71" s="63"/>
      <c r="D71" s="54"/>
      <c r="E71" s="54"/>
      <c r="F71" s="13" t="s">
        <v>43</v>
      </c>
      <c r="G71" s="51"/>
      <c r="H71" s="51"/>
      <c r="I71" s="51"/>
      <c r="J71" s="51"/>
      <c r="K71" s="26"/>
      <c r="L71" s="26"/>
      <c r="M71" s="49">
        <v>2</v>
      </c>
      <c r="N71" s="49">
        <v>1</v>
      </c>
      <c r="O71" s="49">
        <v>8</v>
      </c>
      <c r="P71" s="49">
        <v>0</v>
      </c>
      <c r="Q71" s="49">
        <v>2</v>
      </c>
      <c r="R71" s="49">
        <v>0</v>
      </c>
      <c r="S71" s="49">
        <v>2</v>
      </c>
      <c r="T71" s="49">
        <v>0</v>
      </c>
      <c r="U71" s="49">
        <v>0</v>
      </c>
      <c r="V71" s="49">
        <v>2</v>
      </c>
      <c r="W71" s="49">
        <v>0</v>
      </c>
      <c r="X71" s="49">
        <v>0</v>
      </c>
      <c r="Y71" s="49">
        <v>0</v>
      </c>
      <c r="Z71" s="49">
        <v>2</v>
      </c>
      <c r="AA71" s="49">
        <v>1</v>
      </c>
      <c r="AB71" s="49">
        <v>8</v>
      </c>
      <c r="AC71" s="49">
        <v>0</v>
      </c>
      <c r="AD71" s="15">
        <v>20.9</v>
      </c>
      <c r="AE71" s="50">
        <v>23.6</v>
      </c>
      <c r="AF71" s="50">
        <v>23.6</v>
      </c>
      <c r="AG71" s="48">
        <v>0</v>
      </c>
      <c r="AH71" s="48">
        <v>0</v>
      </c>
      <c r="AI71" s="48">
        <v>0</v>
      </c>
    </row>
    <row r="72" spans="1:35" ht="150" hidden="1" x14ac:dyDescent="0.3">
      <c r="A72" s="62"/>
      <c r="B72" s="62"/>
      <c r="C72" s="63"/>
      <c r="D72" s="54"/>
      <c r="E72" s="54"/>
      <c r="F72" s="13" t="s">
        <v>61</v>
      </c>
      <c r="G72" s="51"/>
      <c r="H72" s="51"/>
      <c r="I72" s="51"/>
      <c r="J72" s="51"/>
      <c r="K72" s="26"/>
      <c r="L72" s="26"/>
      <c r="M72" s="49">
        <v>2</v>
      </c>
      <c r="N72" s="49">
        <v>0</v>
      </c>
      <c r="O72" s="49">
        <v>2</v>
      </c>
      <c r="P72" s="49">
        <v>4</v>
      </c>
      <c r="Q72" s="49">
        <v>0</v>
      </c>
      <c r="R72" s="49">
        <v>0</v>
      </c>
      <c r="S72" s="49">
        <v>1</v>
      </c>
      <c r="T72" s="49">
        <v>4</v>
      </c>
      <c r="U72" s="49">
        <v>1</v>
      </c>
      <c r="V72" s="49">
        <v>0</v>
      </c>
      <c r="W72" s="49">
        <v>0</v>
      </c>
      <c r="X72" s="49">
        <v>0</v>
      </c>
      <c r="Y72" s="49">
        <v>0</v>
      </c>
      <c r="Z72" s="49">
        <v>0</v>
      </c>
      <c r="AA72" s="49">
        <v>1</v>
      </c>
      <c r="AB72" s="49">
        <v>5</v>
      </c>
      <c r="AC72" s="49">
        <v>1</v>
      </c>
      <c r="AD72" s="15">
        <v>1.1000000000000001</v>
      </c>
      <c r="AE72" s="50">
        <v>0</v>
      </c>
      <c r="AF72" s="50">
        <v>0</v>
      </c>
      <c r="AG72" s="48">
        <v>122.8</v>
      </c>
      <c r="AH72" s="48">
        <v>122.8</v>
      </c>
      <c r="AI72" s="48">
        <v>122.8</v>
      </c>
    </row>
    <row r="73" spans="1:35" ht="18.75" hidden="1" x14ac:dyDescent="0.25">
      <c r="A73" s="64" t="s">
        <v>51</v>
      </c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6"/>
      <c r="AD73" s="15"/>
      <c r="AE73" s="50"/>
      <c r="AF73" s="50"/>
      <c r="AG73" s="48">
        <f>AG70+AG72</f>
        <v>122.8</v>
      </c>
      <c r="AH73" s="48">
        <f t="shared" ref="AH73" si="4">AH70+AH72</f>
        <v>122.8</v>
      </c>
      <c r="AI73" s="48">
        <f t="shared" ref="AI73" si="5">AI70+AI72</f>
        <v>122.8</v>
      </c>
    </row>
    <row r="74" spans="1:35" ht="18.75" x14ac:dyDescent="0.3">
      <c r="A74" s="59" t="s">
        <v>51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1"/>
      <c r="AD74" s="22" t="e">
        <f>AD51+AD55+#REF!+#REF!+#REF!+#REF!+#REF!+#REF!+#REF!+#REF!+#REF!+#REF!+#REF!+#REF!+#REF!+#REF!+#REF!</f>
        <v>#REF!</v>
      </c>
      <c r="AE74" s="22" t="e">
        <f>AE51+AE55+#REF!+#REF!+#REF!+#REF!+#REF!+#REF!+#REF!+#REF!+#REF!+#REF!+#REF!+#REF!+#REF!+#REF!+#REF!</f>
        <v>#REF!</v>
      </c>
      <c r="AF74" s="22" t="e">
        <f>AF51+AF55+#REF!+#REF!+#REF!+#REF!+#REF!+#REF!+#REF!+#REF!+#REF!+#REF!+#REF!+#REF!+#REF!+#REF!+#REF!</f>
        <v>#REF!</v>
      </c>
      <c r="AG74" s="40">
        <v>2870.02</v>
      </c>
      <c r="AH74" s="40">
        <v>3685.48</v>
      </c>
      <c r="AI74" s="40">
        <v>1056.0999999999999</v>
      </c>
    </row>
  </sheetData>
  <mergeCells count="47">
    <mergeCell ref="A17:AI17"/>
    <mergeCell ref="A34:AC34"/>
    <mergeCell ref="A18:AC18"/>
    <mergeCell ref="A43:AC43"/>
    <mergeCell ref="A23:AC23"/>
    <mergeCell ref="A30:A33"/>
    <mergeCell ref="B30:B33"/>
    <mergeCell ref="C30:C33"/>
    <mergeCell ref="A35:A41"/>
    <mergeCell ref="B35:B41"/>
    <mergeCell ref="C35:C41"/>
    <mergeCell ref="A26:A29"/>
    <mergeCell ref="B26:B29"/>
    <mergeCell ref="C26:C29"/>
    <mergeCell ref="A19:A22"/>
    <mergeCell ref="AL4:AL6"/>
    <mergeCell ref="AK4:AK6"/>
    <mergeCell ref="AD4:AI4"/>
    <mergeCell ref="AE5:AF5"/>
    <mergeCell ref="AG6:AI6"/>
    <mergeCell ref="AJ4:AJ6"/>
    <mergeCell ref="A4:A6"/>
    <mergeCell ref="A1:AI2"/>
    <mergeCell ref="B4:E5"/>
    <mergeCell ref="G4:L4"/>
    <mergeCell ref="G5:I5"/>
    <mergeCell ref="J5:L5"/>
    <mergeCell ref="F4:F6"/>
    <mergeCell ref="AA5:AC6"/>
    <mergeCell ref="M4:AC4"/>
    <mergeCell ref="M5:M6"/>
    <mergeCell ref="N5:O6"/>
    <mergeCell ref="W5:Z6"/>
    <mergeCell ref="P5:Q6"/>
    <mergeCell ref="R5:T6"/>
    <mergeCell ref="U5:V6"/>
    <mergeCell ref="A58:A64"/>
    <mergeCell ref="B58:B64"/>
    <mergeCell ref="C58:C64"/>
    <mergeCell ref="A65:AC65"/>
    <mergeCell ref="B19:B22"/>
    <mergeCell ref="C19:C22"/>
    <mergeCell ref="A74:AC74"/>
    <mergeCell ref="A66:A72"/>
    <mergeCell ref="B66:B72"/>
    <mergeCell ref="C66:C72"/>
    <mergeCell ref="A73:AC73"/>
  </mergeCells>
  <pageMargins left="0.43307086614173229" right="0.39370078740157483" top="0.39370078740157483" bottom="0.3937007874015748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89E93F-3FC7-4001-900F-A60DBAA077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2C9E7B-581E-4FFA-8BE6-79DB78C3ED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1C64165-74DB-4D80-AF41-BFFB4389F9A5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Доржиева</dc:creator>
  <cp:lastModifiedBy>12</cp:lastModifiedBy>
  <cp:lastPrinted>2023-11-13T08:07:34Z</cp:lastPrinted>
  <dcterms:created xsi:type="dcterms:W3CDTF">2016-07-11T03:04:34Z</dcterms:created>
  <dcterms:modified xsi:type="dcterms:W3CDTF">2023-11-13T08:08:29Z</dcterms:modified>
</cp:coreProperties>
</file>